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AD\FolderRedirection$\azutkiene\Desktop\KASDIENIAI\Viešinimas\Nepaskelbta\Koreguotini\Laboratoriniai reagentai\Medita\"/>
    </mc:Choice>
  </mc:AlternateContent>
  <xr:revisionPtr revIDLastSave="0" documentId="13_ncr:1_{92BC584F-9531-4E50-A7B0-B9C384CBCAB3}" xr6:coauthVersionLast="47" xr6:coauthVersionMax="47" xr10:uidLastSave="{00000000-0000-0000-0000-000000000000}"/>
  <bookViews>
    <workbookView xWindow="-120" yWindow="-120" windowWidth="29040" windowHeight="15840" xr2:uid="{00000000-000D-0000-FFFF-FFFF00000000}"/>
  </bookViews>
  <sheets>
    <sheet name="1-142" sheetId="9" r:id="rId1"/>
    <sheet name="143" sheetId="4" state="hidden" r:id="rId2"/>
    <sheet name="144" sheetId="2" state="hidden" r:id="rId3"/>
    <sheet name="145" sheetId="5" state="hidden" r:id="rId4"/>
  </sheets>
  <definedNames>
    <definedName name="_xlnm.Print_Area" localSheetId="0">'1-142'!$A$1:$S$56</definedName>
    <definedName name="_xlnm.Print_Area" localSheetId="1">'143'!$A$1:$Q$46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7" i="9" l="1"/>
  <c r="P17" i="9"/>
  <c r="O17" i="9" s="1"/>
  <c r="Q16" i="9"/>
  <c r="P16" i="9"/>
  <c r="R16" i="9" s="1"/>
  <c r="O16" i="9" l="1"/>
  <c r="R17" i="9"/>
  <c r="V17" i="9" s="1"/>
  <c r="V16" i="9"/>
</calcChain>
</file>

<file path=xl/sharedStrings.xml><?xml version="1.0" encoding="utf-8"?>
<sst xmlns="http://schemas.openxmlformats.org/spreadsheetml/2006/main" count="511" uniqueCount="289">
  <si>
    <t>VšĮ Klaipėdos vaikų ligoninė</t>
  </si>
  <si>
    <t>1. Visos siūlomos prekės (reagentai bei priemonės) turi būti originalios, tinkamos darbui su nurodytomis priemonėmis.</t>
  </si>
  <si>
    <t>3. Prekių galiojimo terminas turi būti ne trumpesnis kaip 6 mėnesiai nuo pristatymo dienos.</t>
  </si>
  <si>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</si>
  <si>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7. Prekių pristatymo vieta : K.Donelaičio g. 5, Klaipėda ( trečias aukštas).</t>
  </si>
  <si>
    <t>8. Sutarties terminas - 12 mėnesių nuo sutarties pasirašymo.Sutartis gali būti pratęsta 1 kartą dviem mėnesiams.</t>
  </si>
  <si>
    <t>9. Jeigu techninėje specifikacijoje nurodytas konkretus prekės ženklas, gamintojas, metodas ar tipas, tiekėjas gali siūlyti lygiaverčius prekės ženklus, gamintojus, metodus ar tipus.</t>
  </si>
  <si>
    <t>Pirkimo dalies Nr.</t>
  </si>
  <si>
    <t>Eil. Nr.</t>
  </si>
  <si>
    <t>BVPŽ</t>
  </si>
  <si>
    <t>Pavadinimas</t>
  </si>
  <si>
    <t>Paskirtis</t>
  </si>
  <si>
    <t>Reikalaujama prekės forma ir specialūs reikalavimai</t>
  </si>
  <si>
    <t>Pageidaujama pakuotė (mato vnt.)</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</si>
  <si>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</si>
  <si>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</si>
  <si>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</si>
  <si>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</si>
  <si>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</si>
  <si>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</si>
  <si>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</si>
  <si>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</si>
  <si>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</si>
  <si>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</si>
  <si>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</si>
  <si>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</si>
  <si>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</si>
  <si>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testai</t>
  </si>
  <si>
    <t>19520000-7</t>
  </si>
  <si>
    <t>vnt.</t>
  </si>
  <si>
    <t>Greiti testai Helicobacter pylori urazės aktyvumui nustatyti biopsiniuose mėginiuose</t>
  </si>
  <si>
    <t>Skysta terpė,greitas rezultatas- vertinamas tą pačią dieną,jautrus ir specifiškas H.Pylori(įrodytas patikimumas)paprastas ir patogus naudoti (susideda is 2daliu daliu-kamštelio ir mėgintuvėlio)reikalingi pavyzdžai</t>
  </si>
  <si>
    <t>kasetės</t>
  </si>
  <si>
    <t>Gripo viruso A IR B nustatymo testai imunochromatografijos būdu</t>
  </si>
  <si>
    <r>
      <t>Nustatoma kasetėje, turi būti pažymėta kontrolė C ir A,B . Tamponėlis turi būti</t>
    </r>
    <r>
      <rPr>
        <i/>
        <sz val="8"/>
        <color indexed="8"/>
        <rFont val="Arial Narrow"/>
        <family val="2"/>
        <charset val="186"/>
      </rPr>
      <t xml:space="preserve"> plonėjantis ir lankstus. </t>
    </r>
    <r>
      <rPr>
        <sz val="8"/>
        <color indexed="8"/>
        <rFont val="Arial Narrow"/>
        <family val="2"/>
        <charset val="186"/>
      </rPr>
      <t xml:space="preserve">Tiriama medžiaga po ėminio paėmimo turi būti dedama i </t>
    </r>
    <r>
      <rPr>
        <i/>
        <sz val="8"/>
        <color theme="1"/>
        <rFont val="Arial Narrow"/>
        <family val="2"/>
        <charset val="186"/>
      </rPr>
      <t xml:space="preserve">transportinį mėgintuvėlį su kamšteliu </t>
    </r>
    <r>
      <rPr>
        <sz val="8"/>
        <color rgb="FF000000"/>
        <rFont val="Arial Narrow"/>
        <family val="2"/>
        <charset val="186"/>
      </rPr>
      <t>tolimesniam transportavimui, reikalingi pavyzdžiai</t>
    </r>
  </si>
  <si>
    <t>Išmatų parazitų kaupiklis</t>
  </si>
  <si>
    <t>su filtru (miniparacepų tipo)</t>
  </si>
  <si>
    <t>39299000-4</t>
  </si>
  <si>
    <t>Mėgintuvėliai retikuliocitų koncentracijai įvertinti užpildyti dažais</t>
  </si>
  <si>
    <t>mėgintuvėliai su dažais</t>
  </si>
  <si>
    <t>38437000-7</t>
  </si>
  <si>
    <t>Antgaliai dozatoriams</t>
  </si>
  <si>
    <t>Būtina pateikti pavyzdžius</t>
  </si>
  <si>
    <t>(2-20μl) bespalviai, polipropileniniai tinka Sartorius dozatoriui</t>
  </si>
  <si>
    <t>100-1000μl , polipropileniniai tinka Sartorius dozatoriams</t>
  </si>
  <si>
    <t>20-200mikrolitrai, bespalviai, tinka Sartorius dozatoriams</t>
  </si>
  <si>
    <t>5,0  mikrolitrai, bespalviai, tinka Sartorius dozatoriams</t>
  </si>
  <si>
    <t>vnt</t>
  </si>
  <si>
    <t>Dengiamieji mikroskopiniai stikleliai</t>
  </si>
  <si>
    <t>18x18mm</t>
  </si>
  <si>
    <t>20x20mm</t>
  </si>
  <si>
    <t>Objektiniai stikleliai</t>
  </si>
  <si>
    <t>skaidrūs , be opolescencijos,Būtini pavyzdžiai</t>
  </si>
  <si>
    <t>26x76mm</t>
  </si>
  <si>
    <t>26x76mm, šlifuotu krašteliu</t>
  </si>
  <si>
    <t>Indelis išmatoms</t>
  </si>
  <si>
    <t>Būtini pavyzdžiai</t>
  </si>
  <si>
    <t>Supakuoti po vieną,sterilus su lopetėle su etikete, 20-30 ml tūrio</t>
  </si>
  <si>
    <t>Indelis šlapimui,skrepliams</t>
  </si>
  <si>
    <t>Sterilus, su etikete ne mažiau 100 ml tūrio</t>
  </si>
  <si>
    <t>Sterilus, su etikete nuo 50 iki 100 ml tūrio</t>
  </si>
  <si>
    <t>Plastikinės vienkartinės Petri lėkštelės,</t>
  </si>
  <si>
    <t xml:space="preserve"> diametras 90mm</t>
  </si>
  <si>
    <t>Transportinė terpė Cary-Blair arba lygiavertė</t>
  </si>
  <si>
    <t>Su steriliu tamponėliu, skirta aerobams ir anaerobams</t>
  </si>
  <si>
    <t>Transportinė terpė su anglimi</t>
  </si>
  <si>
    <t>Tamponėlis-vatinukas</t>
  </si>
  <si>
    <t>Sterilus, medinis, supakuotas po vieną</t>
  </si>
  <si>
    <t>Inokuliacinės kilpelės: 1 mikrolitro</t>
  </si>
  <si>
    <t>Sterilios, plastikinės, vidutinio kietumo, spalvotos</t>
  </si>
  <si>
    <t>Inokuliacinės kilpelės: 10 mikrolitrų</t>
  </si>
  <si>
    <t>Plastikiniai mėgintuvėliai</t>
  </si>
  <si>
    <t>Vienkartiniai, sterilūs, skersmuo 16mm, aukštis 150mm , pakuotėje iki 50 mėgintuvėlių, permatomos plastmasės, su dangteliu</t>
  </si>
  <si>
    <t>Mikromėgintuvėlis kapiliarinio kraujo ėmimui -hematologijai</t>
  </si>
  <si>
    <t>1 ml, su 200-250 mikrolitro padala,sterilus apvalus mėgintuvėlio dugnas su EDTA,  į komplektą įeina kamštelis mikromėgintuvėlio uždengimui su kapiliaru</t>
  </si>
  <si>
    <t>kapiliariniam kraujui imti pagal Westergreną su citratu,tinka Sarstedt stovui</t>
  </si>
  <si>
    <t>30192125-3</t>
  </si>
  <si>
    <t>Markeris</t>
  </si>
  <si>
    <t>plonas, atsparus temperatūrai, juodas. Būtinas pavyzdys</t>
  </si>
  <si>
    <t>vidutinio storumo, atsparus temperatūrai, juodas. Būtinas pavyzdys</t>
  </si>
  <si>
    <t>Mikrotaineriai</t>
  </si>
  <si>
    <t>Ependorf tipo konusiniai mėgintuvėliai 1,5 ml</t>
  </si>
  <si>
    <t>Pipetės 1 ml</t>
  </si>
  <si>
    <t>Sterilios, plastmasinės</t>
  </si>
  <si>
    <t>Pipetės 10 ml</t>
  </si>
  <si>
    <t>Celiulioziniai kamšteliai mėgintuvėliams</t>
  </si>
  <si>
    <t>celiulioziniai, konusiniai autoklavuojami d 13,5-14,5mm</t>
  </si>
  <si>
    <t>Priemonės kapiliarinio kraujo paėmimui</t>
  </si>
  <si>
    <t>Automatinis bespalvis lancetas. Korpusas leidžiandis pozicionuoti dūrio vietą, dvigubos spyruoklės mechanizmas , užtikrinantis staigų nevibruojantį dūrį ir infekuoto lanceto įtraukimą atgal.Atatėlė sterili, silikonuota.Koduojamas spalvomis(skirtingos adatėlės- skirtingos spalvos). Visi lancetai perkami vieno ženklo gamintojo. Būtini pavyzdžiai, CE dokumentas,sterilumo sertifikatas,naudojimo instrukcija, gamintojo patvirtinimą reikalavimams.</t>
  </si>
  <si>
    <t>Vienkartinis pradūriklis (skarifikatorius)</t>
  </si>
  <si>
    <t>Dūrio plotis (peiliukas) 1.5 mm, gylis 1.6 mm</t>
  </si>
  <si>
    <t>Pediatrinis ( iš kulniuko) ~ 0.250µl kraujo</t>
  </si>
  <si>
    <t>Dūrio plotis (peiliukas) 1.5 mm, gylis 1.2 mm</t>
  </si>
  <si>
    <t>Naudojamas esant didesniam kraujo poreikiui kai oda plona  ~0.250 µl kraujo</t>
  </si>
  <si>
    <t>Adatėlė 21G, gylis 1.8 mm</t>
  </si>
  <si>
    <t>Storai odai  ~0.250 µl kraujo</t>
  </si>
  <si>
    <t>Adatėlė 18 G, gylis 1.8 mm</t>
  </si>
  <si>
    <t>Celiuliozinis kamšteliai su vatiniu-mediniu tamponėliu mėgintuvėliams</t>
  </si>
  <si>
    <t>nesterilūs, tamponėlio aukštis iki 15 cm</t>
  </si>
  <si>
    <t>Indas anaerobinių sąlygų sudarymui</t>
  </si>
  <si>
    <t>Su dangčiu, 2,5l</t>
  </si>
  <si>
    <t>Su dangčiu, 7l</t>
  </si>
  <si>
    <t>1. Visos siūlomos prekės (reagentai bei priemonės) turi būti originalios, tinkamos darbui su nurodytu arba siūlomu analizatoriumi.</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</si>
  <si>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</si>
  <si>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5. Prekių pristatymo vieta : K.Donelaičio g. 5, Klaipėda ( trečias aukštas), laboratorija.</t>
  </si>
  <si>
    <t>7.Jei tiekėjas nurodys nepakankamą kiekį reagentų/kitų priemonių nurodytam tyrimų skaičiui atlikti, už papildomus reagentus mokama nebus.</t>
  </si>
  <si>
    <t xml:space="preserve">8. Vertinamas tik pilnas pasiūlymas, pilnai  atitinkantis kokybinius ir techninius reikalavimus. </t>
  </si>
  <si>
    <t>Diagnostinių reagentų,  medžiagų pavadinimai*</t>
  </si>
  <si>
    <t>Siūlomos pakuotės fiksuotas  (mato vnt.) įkainis EUR  be PVM</t>
  </si>
  <si>
    <t>Siūlomos pakuotės fiksuotas  (mato vnt.) įkainis EUR  su PVM</t>
  </si>
  <si>
    <t>Siūlomos prekės gamintojo pavadinimas</t>
  </si>
  <si>
    <r>
      <rPr>
        <b/>
        <sz val="8"/>
        <color indexed="8"/>
        <rFont val="Arial Narrow"/>
        <family val="2"/>
        <charset val="186"/>
      </rPr>
      <t xml:space="preserve"> </t>
    </r>
    <r>
      <rPr>
        <sz val="8"/>
        <color indexed="8"/>
        <rFont val="Arial Narrow"/>
        <family val="2"/>
        <charset val="186"/>
      </rPr>
      <t>Reagentai ir priemonės - vienkartinės reakcijos membranos ir mėgintuvėliai atskiram tyrimui , paruoštos naudojimui.</t>
    </r>
    <r>
      <rPr>
        <sz val="8"/>
        <color theme="1"/>
        <rFont val="Arial Narrow"/>
        <family val="2"/>
      </rPr>
      <t xml:space="preserve"> Skystas kontrolinis tirpalas 2- jų lygių</t>
    </r>
    <r>
      <rPr>
        <sz val="8"/>
        <color rgb="FF00B0F0"/>
        <rFont val="Arial Narrow"/>
        <family val="2"/>
      </rPr>
      <t xml:space="preserve"> .</t>
    </r>
    <r>
      <rPr>
        <sz val="8"/>
        <color theme="1"/>
        <rFont val="Arial Narrow"/>
        <family val="2"/>
        <charset val="186"/>
      </rPr>
      <t>Kietos fazės imunocheminis tyrimas. Spalvinė reakcija reflektometre matuojama ne mažiau, kaip trijose siauro spektro dalyse</t>
    </r>
    <r>
      <rPr>
        <sz val="8"/>
        <color rgb="FF00B0F0"/>
        <rFont val="Arial Narrow"/>
        <family val="2"/>
      </rPr>
      <t xml:space="preserve">. </t>
    </r>
    <r>
      <rPr>
        <sz val="8"/>
        <color indexed="8"/>
        <rFont val="Arial Narrow"/>
        <family val="2"/>
        <charset val="186"/>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</si>
  <si>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r>
      <t xml:space="preserve">Glikozilintas hemoglobinas.................................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</si>
  <si>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Kokybės kontrolė.......................................................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</si>
  <si>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(atsižvelgiant į bendą visų tyrimų kiekį)</t>
  </si>
  <si>
    <t>Kitos reikalingos priemonės (pvz. kapiliarai ir pan.):</t>
  </si>
  <si>
    <t xml:space="preserve">Vertinamas tik pilnas pasiūlymas, pilnai  atitinkantis kokybinius ir techninius reikalavimus. </t>
  </si>
  <si>
    <t xml:space="preserve">Minimalūs (ne prastesni kaip) reikalavimai lygiaverčiam analizatoriui, suteikiamam naudotis panaudos sutarties pagrindu </t>
  </si>
  <si>
    <t>Tiekėjas turi pateikti siūlomo panaudai analizatoriaus aprašo (katalogo, brošiūros ar pan.) ir kokybės atitikties sertifikatų kopijas originalo ir lietuvių kalba.</t>
  </si>
  <si>
    <t xml:space="preserve">Pristatoma įranga pageidautinai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t>
  </si>
  <si>
    <t>Reikalavimai analizatoriui:</t>
  </si>
  <si>
    <t>Siūlomo panaudai analizatoriaus parametrai (Pildo tiekėjas). Reikalavimų atitikimas (būtina nurodyti tikslią nuorodą analizatoriaus dokumentacijoje (dokumentacijoje tiksliai pažymimas techninis parametras)</t>
  </si>
  <si>
    <t>Analizatorius</t>
  </si>
  <si>
    <t>Portatyvus reflektometras, skirtas prie paciento atliekamiems kiekybiniams HbA1c  tyrimams atlikti</t>
  </si>
  <si>
    <t>Tiriami parametrai</t>
  </si>
  <si>
    <t>Būtini -  HbA1c, pageidaujami i-CRB</t>
  </si>
  <si>
    <t>Tyrimo metodika</t>
  </si>
  <si>
    <t>Kietos fazės imunocheminis tyrimas. Spalvinė reakcija reflektometre matuojama ne mažiau, kaip trijose siauro spektro dalyse</t>
  </si>
  <si>
    <t>Automatinė savipatikros funkcija</t>
  </si>
  <si>
    <t>Kaskart įjungiant analizatorių</t>
  </si>
  <si>
    <t>Prietaiso kalibracija</t>
  </si>
  <si>
    <t>Baltos šviesos kalibracija, naudojant daugkartinio panaudojimo laikmenas.</t>
  </si>
  <si>
    <t>Mėginio tūris</t>
  </si>
  <si>
    <t>Ne daugiau kaip 5 µl veninio ar kapiliarinio kraujo.</t>
  </si>
  <si>
    <t xml:space="preserve">Matavimo ribos ne siauresnės kaip </t>
  </si>
  <si>
    <t>HbA1c- 4-15%;</t>
  </si>
  <si>
    <t xml:space="preserve">Tyrimo tikslumas </t>
  </si>
  <si>
    <t>CV&lt;5%</t>
  </si>
  <si>
    <t>HbA1c testo apribojimai</t>
  </si>
  <si>
    <t>Turi būti nejautrus gliukozei, padidėjusiam bilirubinui, lipidams.</t>
  </si>
  <si>
    <t xml:space="preserve">Tyrimo atlikimo laikas </t>
  </si>
  <si>
    <t>ne ilgiau nei 3 min.</t>
  </si>
  <si>
    <t>Eksploatacinės tyrimo priemonės</t>
  </si>
  <si>
    <t>Vienkartinės reakcijos membranos ir mėgintuvėliai atskiram tyrimui</t>
  </si>
  <si>
    <t>Maitinimo šaltinis: AC/DC adapteris, įkraunamos NiMH baterijos, dydis AA,1.2 V</t>
  </si>
  <si>
    <t>Būtina</t>
  </si>
  <si>
    <t>RS 232 jungtis, reikalinga duomenis persiųsti į kompiuterį</t>
  </si>
  <si>
    <t>Siūlomo analizatoriaus pavadinimas</t>
  </si>
  <si>
    <t>Tęsinys kitame lape</t>
  </si>
  <si>
    <r>
      <rPr>
        <b/>
        <sz val="8"/>
        <color indexed="8"/>
        <rFont val="Arial Narrow"/>
        <family val="2"/>
        <charset val="186"/>
      </rPr>
      <t xml:space="preserve"> </t>
    </r>
    <r>
      <rPr>
        <sz val="8"/>
        <color indexed="8"/>
        <rFont val="Arial Narrow"/>
        <family val="2"/>
        <charset val="186"/>
      </rPr>
      <t>Reagentai- paruoštos naudojimui.</t>
    </r>
    <r>
      <rPr>
        <sz val="8"/>
        <color theme="1"/>
        <rFont val="Arial Narrow"/>
        <family val="2"/>
      </rPr>
      <t xml:space="preserve"> Skystas kontrolinis tirpalas 2-3 jų lygių</t>
    </r>
    <r>
      <rPr>
        <sz val="8"/>
        <color rgb="FF00B0F0"/>
        <rFont val="Arial Narrow"/>
        <family val="2"/>
      </rPr>
      <t xml:space="preserve"> .</t>
    </r>
    <r>
      <rPr>
        <sz val="8"/>
        <color indexed="8"/>
        <rFont val="Arial Narrow"/>
        <family val="2"/>
        <charset val="186"/>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</si>
  <si>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r>
      <t xml:space="preserve">Laisvas tiroksinas (FT4).............................................................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</si>
  <si>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Tireotropinas (TSH 3-gen).............................................................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</si>
  <si>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Bendras Ig E.............................................................................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</si>
  <si>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                                                                                                  Čia nurodoma: Reagentai ir/ar papildomos tyrimo priemonės, reikalingos tyrimui atlikti su nurodytu arba lygiaverčiu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</si>
  <si>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Kitos reikalingos priemonės (pvz. printerio juostelė, dažų kasetė, popierius ir pan.):</t>
  </si>
  <si>
    <r>
      <t>Tiekėjas turi pateikti siūlomo panaudai</t>
    </r>
    <r>
      <rPr>
        <sz val="10"/>
        <color theme="1"/>
        <rFont val="Arial Narrow"/>
        <family val="2"/>
        <charset val="186"/>
      </rPr>
      <t xml:space="preserve"> automatinio</t>
    </r>
    <r>
      <rPr>
        <sz val="10"/>
        <color indexed="8"/>
        <rFont val="Arial Narrow"/>
        <family val="2"/>
        <charset val="186"/>
      </rPr>
      <t xml:space="preserve"> analizatoriaus aprašo (katalogo, brošiūros ar pan.) ir kokybės atitikties sertifikatų kopijas originalo ir lietuvių kalba.</t>
    </r>
  </si>
  <si>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t>
  </si>
  <si>
    <r>
      <t>Reikalavimai</t>
    </r>
    <r>
      <rPr>
        <b/>
        <sz val="10"/>
        <color theme="1"/>
        <rFont val="Arial Narrow"/>
        <family val="2"/>
        <charset val="186"/>
      </rPr>
      <t xml:space="preserve"> automatiniam</t>
    </r>
    <r>
      <rPr>
        <b/>
        <sz val="10"/>
        <color indexed="8"/>
        <rFont val="Arial Narrow"/>
        <family val="2"/>
        <charset val="186"/>
      </rPr>
      <t xml:space="preserve"> analizatoriui:</t>
    </r>
  </si>
  <si>
    <t>Būtini tyrimai :</t>
  </si>
  <si>
    <r>
      <t>Tirotropinis hormonas (TTH), laisvas tiroksinas (FT</t>
    </r>
    <r>
      <rPr>
        <vertAlign val="subscript"/>
        <sz val="8"/>
        <color rgb="FF000000"/>
        <rFont val="Arial Narrow"/>
        <family val="2"/>
        <charset val="186"/>
      </rPr>
      <t>4</t>
    </r>
    <r>
      <rPr>
        <sz val="8"/>
        <color rgb="FF000000"/>
        <rFont val="Arial Narrow"/>
        <family val="2"/>
        <charset val="186"/>
      </rPr>
      <t>), bendras  Ig E .</t>
    </r>
  </si>
  <si>
    <t>Matavimo metodas</t>
  </si>
  <si>
    <t>Fermentais sustiprinta chemiliuminescencija</t>
  </si>
  <si>
    <t>Rezultatų pateikimo vienetai</t>
  </si>
  <si>
    <r>
      <t>TTH – mIU/l; FT</t>
    </r>
    <r>
      <rPr>
        <vertAlign val="subscript"/>
        <sz val="8"/>
        <rFont val="Arial Narrow"/>
        <family val="2"/>
        <charset val="186"/>
      </rPr>
      <t>4</t>
    </r>
    <r>
      <rPr>
        <sz val="8"/>
        <rFont val="Arial Narrow"/>
        <family val="2"/>
        <charset val="186"/>
      </rPr>
      <t xml:space="preserve"> – pmol/l; Ig E - IU/ml</t>
    </r>
  </si>
  <si>
    <t>Reagentai</t>
  </si>
  <si>
    <t>Pruošti naudojimui</t>
  </si>
  <si>
    <t xml:space="preserve">Kalibratoriai </t>
  </si>
  <si>
    <t xml:space="preserve">Kokybės kontrolė </t>
  </si>
  <si>
    <t>2-3 lygių</t>
  </si>
  <si>
    <t xml:space="preserve">Analizatoriaus našumas </t>
  </si>
  <si>
    <t>Analizatorius turi atlikti ne mažiau kaip 120 tyrimų per valandą.</t>
  </si>
  <si>
    <t>Mėgintuvėliai</t>
  </si>
  <si>
    <t>Antriniai, mikromėgintuvėliai</t>
  </si>
  <si>
    <t>Reagentų, atliekų ir sąnaudinių medžiagų monitoravimas analizatoriaus ekrane</t>
  </si>
  <si>
    <t>Reagentai paruošti naudojimui</t>
  </si>
  <si>
    <t>Reagentų galiojimas atidarius</t>
  </si>
  <si>
    <t>90 dienų</t>
  </si>
  <si>
    <t xml:space="preserve">Spausdintuvas </t>
  </si>
  <si>
    <t>būtina</t>
  </si>
  <si>
    <t>Laikas iki pirmo tyrimo atsakymo standartiniu režimu</t>
  </si>
  <si>
    <t>nuo 40-50 min</t>
  </si>
  <si>
    <t>Laikas iki pirmo tyrimo atsakymo greituoju režimu skubiems tyrimams</t>
  </si>
  <si>
    <t>nuo 15-20 min.</t>
  </si>
  <si>
    <r>
      <rPr>
        <b/>
        <sz val="8"/>
        <color indexed="8"/>
        <rFont val="Arial Narrow"/>
        <family val="2"/>
        <charset val="186"/>
      </rPr>
      <t xml:space="preserve"> </t>
    </r>
    <r>
      <rPr>
        <sz val="8"/>
        <color indexed="8"/>
        <rFont val="Arial Narrow"/>
        <family val="2"/>
        <charset val="186"/>
      </rPr>
      <t>Reagentai- paruoštos naudojimui.</t>
    </r>
    <r>
      <rPr>
        <sz val="8"/>
        <color theme="1"/>
        <rFont val="Arial Narrow"/>
        <family val="2"/>
      </rPr>
      <t xml:space="preserve"> Skystas kontrolinis tirpalas 2 jų lygių</t>
    </r>
    <r>
      <rPr>
        <sz val="8"/>
        <color rgb="FF00B0F0"/>
        <rFont val="Arial Narrow"/>
        <family val="2"/>
      </rPr>
      <t xml:space="preserve"> .</t>
    </r>
    <r>
      <rPr>
        <sz val="8"/>
        <color indexed="8"/>
        <rFont val="Arial Narrow"/>
        <family val="2"/>
        <charset val="186"/>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</si>
  <si>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r>
      <t xml:space="preserve">Plokštelė kraujo grupei ir Rh faktoriui nustatyti  naujagimiams .............................................................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</si>
  <si>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Plokštelė kraujo grupei ir Rh faktoriui nustatyti  suaugusiems .............................................................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</si>
  <si>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Antikūnų nustatymas naudojant dviejų donorų standartinius eritrocitus.............................................................                                                                                                                                                    Čia nurodoma: Reagentai ir/ar papildomos tyrimo priemonės, reikalingos tyrimui atlikti su nurodytu arba alternatyviu,  siūlomu analizatoriumi (įrašyti tikslius pavadinimus). Įterpti tiek eilučių, kiek siūloma reagentų ir priemonių šiam tyrimui atlikti</t>
  </si>
  <si>
    <t>Kraujo suderinamumo mėginys                                                                                                           .............................................................                                                                                         Čia nurodoma: Reagentai ir/ar papildomos tyrimo priemonės, reikalingos tyrimui atlikti su nurodytu arba alternatyviu,  siūlomu analizatoriumi (įrašyti tikslius pavadinimus). Įterpti tiek eilučių, kiek siūloma reagentų ir priemonių šiam tyrimui atlikti</t>
  </si>
  <si>
    <r>
      <t xml:space="preserve">...............................................................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</si>
  <si>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 xml:space="preserve">Kitos reikalingos priemonės </t>
  </si>
  <si>
    <t>Parametrai (specifikacija)</t>
  </si>
  <si>
    <t>Reikalavimai analizatoriu:</t>
  </si>
  <si>
    <t>Tipas</t>
  </si>
  <si>
    <t>Stalinė centrifuga</t>
  </si>
  <si>
    <t>CE ženklinimas pagal 98/79 EC direktyvą</t>
  </si>
  <si>
    <t>Garantija</t>
  </si>
  <si>
    <t>Ne mažiau kaip 12 mėn.</t>
  </si>
  <si>
    <t>Išmatavimai</t>
  </si>
  <si>
    <t>Ne daugiau 290mm x 190mm x 340mm mm</t>
  </si>
  <si>
    <t>Svoris</t>
  </si>
  <si>
    <t>Ne daugiau nei 10kg (+-1kg)</t>
  </si>
  <si>
    <t>Greitis</t>
  </si>
  <si>
    <t>1175 aps/min, (±5 aps/min)</t>
  </si>
  <si>
    <t>Standartinė programa</t>
  </si>
  <si>
    <t>10 min (+-30s)</t>
  </si>
  <si>
    <t>Talpa</t>
  </si>
  <si>
    <t>Centrifuga turi talpinti ne mažiau nei 6 korteles</t>
  </si>
  <si>
    <t>Triukšmas</t>
  </si>
  <si>
    <t>Turi veikti tyliai</t>
  </si>
  <si>
    <t>Elektros reikalavimai</t>
  </si>
  <si>
    <t>110-240V, 50-60 Hz</t>
  </si>
  <si>
    <t>Centrifugos pavadinimas</t>
  </si>
  <si>
    <t>Stalinis termostatas</t>
  </si>
  <si>
    <t>Ne daugiau 350mm x 350mm x 350mm mm</t>
  </si>
  <si>
    <t>Termostatas turi talpinti ne mažiau nei 6 korteles</t>
  </si>
  <si>
    <t>Termostato pavadinimas</t>
  </si>
  <si>
    <t>138.1</t>
  </si>
  <si>
    <t>138.2</t>
  </si>
  <si>
    <t>138.3</t>
  </si>
  <si>
    <t>138.4</t>
  </si>
  <si>
    <t>143.1</t>
  </si>
  <si>
    <t>143.2</t>
  </si>
  <si>
    <t xml:space="preserve">6. Sutarties terminas - 36 mėnesiai. </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</si>
  <si>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36 mėn. atlikti.</t>
  </si>
  <si>
    <t>Tyrimų skaičius per 36 mėn.</t>
  </si>
  <si>
    <r>
      <t xml:space="preserve">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t>
    </r>
    <r>
      <rPr>
        <sz val="8"/>
        <color theme="1"/>
        <rFont val="Arial"/>
        <family val="2"/>
        <charset val="186"/>
      </rPr>
      <t>per 36 mėn</t>
    </r>
    <r>
      <rPr>
        <sz val="8"/>
        <color indexed="8"/>
        <rFont val="Arial"/>
        <family val="2"/>
        <charset val="186"/>
      </rPr>
      <t>. atlikti.</t>
    </r>
  </si>
  <si>
    <r>
      <t>Tyrimų skaičiu</t>
    </r>
    <r>
      <rPr>
        <b/>
        <sz val="8"/>
        <color theme="1"/>
        <rFont val="Arial Narrow"/>
        <family val="2"/>
        <charset val="186"/>
      </rPr>
      <t>s per 36 mėn.</t>
    </r>
  </si>
  <si>
    <r>
      <t>6. Sutarties terminas - 36 mėnesių</t>
    </r>
    <r>
      <rPr>
        <sz val="8"/>
        <color rgb="FFFF0000"/>
        <rFont val="Arial"/>
        <family val="2"/>
        <charset val="186"/>
      </rPr>
      <t xml:space="preserve">.  </t>
    </r>
  </si>
  <si>
    <r>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t>
    </r>
    <r>
      <rPr>
        <sz val="8"/>
        <color theme="1"/>
        <rFont val="Arial"/>
        <family val="2"/>
        <charset val="186"/>
      </rPr>
      <t>er 36 mėn.</t>
    </r>
    <r>
      <rPr>
        <sz val="8"/>
        <color indexed="8"/>
        <rFont val="Arial"/>
        <family val="2"/>
        <charset val="186"/>
      </rPr>
      <t xml:space="preserve"> atlikti.</t>
    </r>
  </si>
  <si>
    <t xml:space="preserve">Tyrimų skaičius per 36 mėn. </t>
  </si>
  <si>
    <r>
      <t>Šiame langelyje būtina nurodyti</t>
    </r>
    <r>
      <rPr>
        <sz val="12"/>
        <color indexed="8"/>
        <rFont val="Arial Narrow"/>
        <family val="2"/>
        <charset val="186"/>
      </rPr>
      <t xml:space="preserve"> </t>
    </r>
    <r>
      <rPr>
        <b/>
        <sz val="12"/>
        <color indexed="8"/>
        <rFont val="Arial Narrow"/>
        <family val="2"/>
        <charset val="186"/>
      </rPr>
      <t>IR</t>
    </r>
    <r>
      <rPr>
        <sz val="8"/>
        <color indexed="8"/>
        <rFont val="Arial Narrow"/>
        <family val="2"/>
        <charset val="186"/>
      </rPr>
      <t xml:space="preserve"> bendrą visos 143 pirkimo dalies kainą be PVM</t>
    </r>
  </si>
  <si>
    <t>6. Perkančioji organizacija, siekdama patikrinti konkretaus tiekėjo prekių atitikimą reikalavimams, prašo ir gali prašyti Tiekėjo per pirkimo vykdytojo nustatytą terminą pateikti prekių pavyzdžius. Nepateikus prekių pavyzdžių, pasiūlymas bus atmetamas.</t>
  </si>
  <si>
    <r>
      <t>Techninė specifikacija</t>
    </r>
    <r>
      <rPr>
        <sz val="10"/>
        <color indexed="8"/>
        <rFont val="Arial Narrow"/>
        <family val="2"/>
        <charset val="186"/>
      </rPr>
      <t>. Reagentai ir priemonės laboratoriniams tyrimams 2021 m.</t>
    </r>
  </si>
  <si>
    <t>Maksimalus kiekis pakuotėmis (mato vienetais)</t>
  </si>
  <si>
    <t xml:space="preserve">2. Pirkėjas neįsipareigoja nupirkti maksimalaus prekių kiekio. </t>
  </si>
  <si>
    <t>Reagentų ir priemonių maksimalus kiekis (ml/vnt) nurodytam tyrimų skaičiui</t>
  </si>
  <si>
    <t xml:space="preserve"> Siūlomų pakuočių maksimalus kiekis  nurodytam tyrimų skaičiui</t>
  </si>
  <si>
    <t xml:space="preserve"> Siūlomų pakuočių maksimalus kiekis nurodytam tyrimų skaičiui</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</si>
  <si>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 Techninės specifikacijos reikalavimus.Tiekėjas turi pateikti siūlomos prekės aprašus (katalogą, brošiūrą ar panašiai) ir kokybės atitikties sertifikatų kopijas originalo ir lietuvių kalbomis.</t>
    </r>
  </si>
  <si>
    <r>
      <t>Temperatūra -30-+50 C, padalos vertė 1,0</t>
    </r>
    <r>
      <rPr>
        <sz val="8"/>
        <color rgb="FF000000"/>
        <rFont val="Calibri"/>
        <family val="2"/>
        <charset val="186"/>
      </rPr>
      <t>°</t>
    </r>
    <r>
      <rPr>
        <sz val="8"/>
        <color rgb="FF000000"/>
        <rFont val="Arial Narrow"/>
        <family val="2"/>
        <charset val="186"/>
      </rPr>
      <t>C , ilgis ne daugiau 200mm.</t>
    </r>
  </si>
  <si>
    <t xml:space="preserve">Laboratorinis termometras su dviem bevieliais davikliais </t>
  </si>
  <si>
    <t>Šaldytuvui ir /arba šaldikliui. Metrologinė patikra būtina.</t>
  </si>
  <si>
    <t>Laboratorinis spiritinis termometras  komplektuojamas su plastikiniu dėklu.</t>
  </si>
  <si>
    <t>Dedamas ant šaldytuvo, vienas daviklis į vidų, antras - išorės daviklis. Metrologinė patikra būtina.</t>
  </si>
  <si>
    <t>143 PIRKIMO DALIS. REAGENTAI IR PAPILDOMOS PRIEMONĖS glikozilintam hemoglobino tyrimui reflektometru  "Nycocard Reader" (valdomas nuosavybės teise) , arba lygiaverčiu, skirtu glikozilintam hemoglobinui ( HbA1c  ) atlikti, kuris turės būti suteiktas perkančiajai organizacijai panaudos sutarties pagrindu.</t>
  </si>
  <si>
    <t>143..</t>
  </si>
  <si>
    <t>Lentelės Nr. 143 eilučių skaičius neribojamas (jų gali būti daugiau ar mažiau, – svarbu, kad būtų galima užtikrinti kokybišką ir patikimą tyrimų atlikimą).</t>
  </si>
  <si>
    <r>
      <t>144 PIRKIMO DALIS. REAGENTAI IR PAPILDOMOS PRIEMONĖS imunologiniams tyrimams</t>
    </r>
    <r>
      <rPr>
        <b/>
        <sz val="10"/>
        <color theme="1"/>
        <rFont val="Arial Narrow"/>
        <family val="2"/>
        <charset val="186"/>
      </rPr>
      <t xml:space="preserve"> AUTOMATINIU</t>
    </r>
    <r>
      <rPr>
        <b/>
        <sz val="10"/>
        <color indexed="8"/>
        <rFont val="Arial Narrow"/>
        <family val="2"/>
        <charset val="186"/>
      </rPr>
      <t xml:space="preserve"> ANALIZATORIUMI , skirtu imunologiniams tyrimams atlikti, kuris turės būti suteiktas perkančiajai organizacijai panaudos sutarties pagrindu.</t>
    </r>
  </si>
  <si>
    <r>
      <t>Šiame langelyje būtina nurodyti</t>
    </r>
    <r>
      <rPr>
        <sz val="12"/>
        <color indexed="8"/>
        <rFont val="Arial Narrow"/>
        <family val="2"/>
        <charset val="186"/>
      </rPr>
      <t xml:space="preserve"> </t>
    </r>
    <r>
      <rPr>
        <b/>
        <sz val="12"/>
        <color indexed="8"/>
        <rFont val="Arial Narrow"/>
        <family val="2"/>
        <charset val="186"/>
      </rPr>
      <t>IR</t>
    </r>
    <r>
      <rPr>
        <sz val="8"/>
        <color indexed="8"/>
        <rFont val="Arial Narrow"/>
        <family val="2"/>
        <charset val="186"/>
      </rPr>
      <t xml:space="preserve"> bendrą visos 144 pirkimo dalies kainą be PVM</t>
    </r>
  </si>
  <si>
    <r>
      <t>Šiame langelyje būtina nurodyti</t>
    </r>
    <r>
      <rPr>
        <sz val="12"/>
        <color indexed="8"/>
        <rFont val="Arial Narrow"/>
        <family val="2"/>
        <charset val="186"/>
      </rPr>
      <t xml:space="preserve"> </t>
    </r>
    <r>
      <rPr>
        <b/>
        <sz val="12"/>
        <color indexed="8"/>
        <rFont val="Arial Narrow"/>
        <family val="2"/>
        <charset val="186"/>
      </rPr>
      <t>IR</t>
    </r>
    <r>
      <rPr>
        <sz val="8"/>
        <color indexed="8"/>
        <rFont val="Arial Narrow"/>
        <family val="2"/>
        <charset val="186"/>
      </rPr>
      <t xml:space="preserve"> bendrą visos 144 pirkimo dalies kainą su PVM</t>
    </r>
  </si>
  <si>
    <t>144.1</t>
  </si>
  <si>
    <t>144.2</t>
  </si>
  <si>
    <t>144.3</t>
  </si>
  <si>
    <t>144.4</t>
  </si>
  <si>
    <t>144.5</t>
  </si>
  <si>
    <t>144...</t>
  </si>
  <si>
    <t>Lentelės Nr. 144 eilučių skaičius neribojamas (jų gali būti daugiau ar mažiau, – svarbu, kad būtų galima užtikrinti kokybišką ir patikimą tyrimų atlikimą).</t>
  </si>
  <si>
    <r>
      <t xml:space="preserve">145 PIRKIMO DALIS. REAGENTAI IR PAPILDOMOS PRIEMONĖS kraujo grupių ir rezus faktoriaus nustatymui geline mikrotipavimo sistema  ,, ID - Centrifuge 6S " centrifugai (valdomai nuosavybės teise), arba lygiaverte, skirta kraujo grupių ir rezus faktoriaus nustatymui , </t>
    </r>
    <r>
      <rPr>
        <b/>
        <sz val="10"/>
        <color theme="1"/>
        <rFont val="Arial Narrow"/>
        <family val="2"/>
        <charset val="186"/>
      </rPr>
      <t>taip pat reikalingas termostatas (kurios perkančioji organizacija neturi),</t>
    </r>
    <r>
      <rPr>
        <b/>
        <sz val="10"/>
        <color indexed="8"/>
        <rFont val="Arial Narrow"/>
        <family val="2"/>
        <charset val="186"/>
      </rPr>
      <t xml:space="preserve"> kurie turės būti suteikti perkančiajai organizacijai panaudos sutarties pagrindu.</t>
    </r>
  </si>
  <si>
    <r>
      <t>Šiame langelyje būtina nurodyti</t>
    </r>
    <r>
      <rPr>
        <sz val="12"/>
        <color indexed="8"/>
        <rFont val="Arial Narrow"/>
        <family val="2"/>
        <charset val="186"/>
      </rPr>
      <t xml:space="preserve"> </t>
    </r>
    <r>
      <rPr>
        <b/>
        <sz val="12"/>
        <color indexed="8"/>
        <rFont val="Arial Narrow"/>
        <family val="2"/>
        <charset val="186"/>
      </rPr>
      <t>IR</t>
    </r>
    <r>
      <rPr>
        <sz val="8"/>
        <color indexed="8"/>
        <rFont val="Arial Narrow"/>
        <family val="2"/>
        <charset val="186"/>
      </rPr>
      <t xml:space="preserve"> bendrą visos 145 pirkimo dalies kainą be PVM</t>
    </r>
  </si>
  <si>
    <t>145.1</t>
  </si>
  <si>
    <t>145.2</t>
  </si>
  <si>
    <t>145.3</t>
  </si>
  <si>
    <t>145.4</t>
  </si>
  <si>
    <t>145.5</t>
  </si>
  <si>
    <t>145.6</t>
  </si>
  <si>
    <t>145...</t>
  </si>
  <si>
    <t>Lentelės Nr.145 eilučių skaičius neribojamas (jų gali būti daugiau ar mažiau, – svarbu, kad būtų galima užtikrinti kokybišką ir patikimą tyrimų atlikimą).</t>
  </si>
  <si>
    <r>
      <t>Temperatūra -20-+60 C ( +/- 10), padalos vertė 1,0</t>
    </r>
    <r>
      <rPr>
        <sz val="8"/>
        <color rgb="FF000000"/>
        <rFont val="Calibri"/>
        <family val="2"/>
        <charset val="186"/>
      </rPr>
      <t>°</t>
    </r>
    <r>
      <rPr>
        <sz val="8"/>
        <color rgb="FF000000"/>
        <rFont val="Arial Narrow"/>
        <family val="2"/>
        <charset val="186"/>
      </rPr>
      <t>C ,  tikslumas  +/- 1</t>
    </r>
    <r>
      <rPr>
        <sz val="8"/>
        <color rgb="FF000000"/>
        <rFont val="Calibri"/>
        <family val="2"/>
        <charset val="186"/>
      </rPr>
      <t>°</t>
    </r>
    <r>
      <rPr>
        <sz val="8"/>
        <color rgb="FF000000"/>
        <rFont val="Arial Narrow"/>
        <family val="2"/>
        <charset val="186"/>
      </rPr>
      <t>C; darbo aplinkos temperatūra davikliui -20-+60°C; darbo aplinkos temperatūra 0-+50 °C; komplektuojamas su dviem davikliais. Su metrologine patikra.</t>
    </r>
  </si>
  <si>
    <t>Čia įrašyti IR bendrą 138 pirkimo dalies kainą</t>
  </si>
  <si>
    <t>1 priedas</t>
  </si>
  <si>
    <t>5. Prekių pristatymo vieta: K.Donelaičio g. 5, Klaipėda ( trečias aukštas), laboratorija.</t>
  </si>
  <si>
    <r>
      <t>4. Tiekiamų prekių kokybė turi atitikti Direktyvos 98/78EB "Dėl</t>
    </r>
    <r>
      <rPr>
        <i/>
        <sz val="10"/>
        <color indexed="8"/>
        <rFont val="Arial Narrow"/>
        <family val="2"/>
        <charset val="186"/>
      </rPr>
      <t xml:space="preserve"> in vitro </t>
    </r>
    <r>
      <rPr>
        <sz val="10"/>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</si>
  <si>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Mikromėgintuvėliai ENG su kapiliarais  kapiliarai 200 mm</t>
  </si>
  <si>
    <r>
      <t xml:space="preserve">Naudojamas esant didesniam kraujo poreikiui ~0.500 </t>
    </r>
    <r>
      <rPr>
        <sz val="8"/>
        <color rgb="FF000000"/>
        <rFont val="Arial1"/>
      </rPr>
      <t xml:space="preserve">µl </t>
    </r>
    <r>
      <rPr>
        <sz val="8"/>
        <color rgb="FF000000"/>
        <rFont val="Arial Narrow"/>
        <family val="2"/>
        <charset val="186"/>
      </rPr>
      <t>kraujo</t>
    </r>
  </si>
  <si>
    <t>Vadybininkas</t>
  </si>
  <si>
    <t>PVM dydis %</t>
  </si>
  <si>
    <t>PVM suma</t>
  </si>
  <si>
    <t>Prekes kodas</t>
  </si>
  <si>
    <t>Medita</t>
  </si>
  <si>
    <t>25 vnt./pak.</t>
  </si>
  <si>
    <t>Rokas</t>
  </si>
  <si>
    <t>20 vnt./pak.</t>
  </si>
  <si>
    <t>Kimberly-Clark</t>
  </si>
  <si>
    <t>Coris</t>
  </si>
  <si>
    <t>K-1512</t>
  </si>
  <si>
    <t>Gamintojo dokumentai (konfidencialu) 105d.14-15psl.</t>
  </si>
  <si>
    <t>Gamintojo dokumentai (konfidencialu) 105d.10psl.</t>
  </si>
  <si>
    <t>Gamintojo dokumentai (konfidencialu) 107d.5psl.</t>
  </si>
  <si>
    <t>Gamintojo dokumentai (konfidencialu) 107d.7-10psl.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</si>
</sst>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0">
    <font>
      <sz val="11"/>
      <color theme="1"/>
      <name val="Calibri"/>
      <family val="2"/>
      <charset val="186"/>
      <scheme val="minor"/>
    </font>
    <font>
      <sz val="10"/>
      <color rgb="FF000000"/>
      <name val="Arial Narrow"/>
      <family val="2"/>
      <charset val="186"/>
    </font>
    <font>
      <b/>
      <sz val="10"/>
      <color indexed="8"/>
      <name val="Arial Narrow"/>
      <family val="2"/>
      <charset val="186"/>
    </font>
    <font>
      <sz val="10"/>
      <color indexed="8"/>
      <name val="Arial Narrow"/>
      <family val="2"/>
      <charset val="186"/>
    </font>
    <font>
      <sz val="10"/>
      <color indexed="8"/>
      <name val="Arial"/>
      <family val="2"/>
      <charset val="186"/>
    </font>
    <font>
      <i/>
      <sz val="10"/>
      <color indexed="8"/>
      <name val="Arial Narrow"/>
      <family val="2"/>
      <charset val="186"/>
    </font>
    <font>
      <sz val="10"/>
      <color theme="1"/>
      <name val="Arial Narrow"/>
      <family val="2"/>
      <charset val="186"/>
    </font>
    <font>
      <b/>
      <sz val="8"/>
      <color indexed="8"/>
      <name val="Arial Narrow"/>
      <family val="2"/>
      <charset val="186"/>
    </font>
    <font>
      <sz val="10"/>
      <color rgb="FF000000"/>
      <name val="Arial"/>
      <family val="2"/>
      <charset val="186"/>
    </font>
    <font>
      <sz val="10"/>
      <color rgb="FF000000"/>
      <name val="TimesLT"/>
    </font>
    <font>
      <sz val="8"/>
      <color indexed="8"/>
      <name val="Arial Narrow"/>
      <family val="2"/>
      <charset val="186"/>
    </font>
    <font>
      <b/>
      <sz val="12"/>
      <color indexed="8"/>
      <name val="Arial Narrow"/>
      <family val="2"/>
      <charset val="186"/>
    </font>
    <font>
      <sz val="8"/>
      <name val="Arial Narrow"/>
      <family val="2"/>
      <charset val="186"/>
    </font>
    <font>
      <sz val="8"/>
      <color rgb="FFFF0000"/>
      <name val="Arial Narrow"/>
      <family val="2"/>
      <charset val="186"/>
    </font>
    <font>
      <sz val="8"/>
      <color rgb="FF000000"/>
      <name val="Arial Narrow"/>
      <family val="2"/>
      <charset val="186"/>
    </font>
    <font>
      <sz val="11"/>
      <color rgb="FF000000"/>
      <name val="Calibri"/>
      <family val="2"/>
      <charset val="186"/>
    </font>
    <font>
      <sz val="8"/>
      <color theme="1"/>
      <name val="Arial Narrow"/>
      <family val="2"/>
      <charset val="186"/>
    </font>
    <font>
      <i/>
      <sz val="8"/>
      <color indexed="8"/>
      <name val="Arial Narrow"/>
      <family val="2"/>
      <charset val="186"/>
    </font>
    <font>
      <sz val="11"/>
      <color rgb="FF000000"/>
      <name val="Arial1"/>
    </font>
    <font>
      <i/>
      <sz val="8"/>
      <color theme="1"/>
      <name val="Arial Narrow"/>
      <family val="2"/>
      <charset val="186"/>
    </font>
    <font>
      <sz val="8"/>
      <color rgb="FF000000"/>
      <name val="Arial1"/>
    </font>
    <font>
      <sz val="12"/>
      <color indexed="8"/>
      <name val="Arial Narrow"/>
      <family val="2"/>
      <charset val="186"/>
    </font>
    <font>
      <b/>
      <sz val="8"/>
      <color indexed="8"/>
      <name val="Arial"/>
      <family val="2"/>
      <charset val="186"/>
    </font>
    <font>
      <sz val="8"/>
      <color indexed="8"/>
      <name val="Arial"/>
      <family val="2"/>
      <charset val="186"/>
    </font>
    <font>
      <i/>
      <sz val="8"/>
      <color indexed="8"/>
      <name val="Arial"/>
      <family val="2"/>
      <charset val="186"/>
    </font>
    <font>
      <sz val="8"/>
      <color theme="1"/>
      <name val="Arial"/>
      <family val="2"/>
      <charset val="186"/>
    </font>
    <font>
      <b/>
      <sz val="8"/>
      <color theme="1"/>
      <name val="Arial Narrow"/>
      <family val="2"/>
      <charset val="186"/>
    </font>
    <font>
      <b/>
      <sz val="8"/>
      <color rgb="FF000000"/>
      <name val="Arial Narrow"/>
      <family val="2"/>
      <charset val="186"/>
    </font>
    <font>
      <sz val="8"/>
      <color theme="1"/>
      <name val="Arial Narrow"/>
      <family val="2"/>
    </font>
    <font>
      <sz val="8"/>
      <color rgb="FF00B0F0"/>
      <name val="Arial Narrow"/>
      <family val="2"/>
    </font>
    <font>
      <sz val="10"/>
      <color rgb="FF000000"/>
      <name val="Times New Roman"/>
      <family val="1"/>
      <charset val="186"/>
    </font>
    <font>
      <i/>
      <sz val="8"/>
      <color indexed="8"/>
      <name val="Times New Roman"/>
      <family val="1"/>
      <charset val="186"/>
    </font>
    <font>
      <b/>
      <i/>
      <sz val="8"/>
      <color indexed="8"/>
      <name val="Times New Roman"/>
      <family val="1"/>
      <charset val="186"/>
    </font>
    <font>
      <i/>
      <sz val="8"/>
      <color indexed="10"/>
      <name val="Times New Roman"/>
      <family val="1"/>
      <charset val="186"/>
    </font>
    <font>
      <b/>
      <sz val="10"/>
      <color rgb="FF000000"/>
      <name val="Arial1"/>
    </font>
    <font>
      <b/>
      <sz val="10"/>
      <color indexed="10"/>
      <name val="Arial"/>
      <family val="2"/>
      <charset val="186"/>
    </font>
    <font>
      <sz val="11"/>
      <color rgb="FFFF0000"/>
      <name val="Arial1"/>
    </font>
    <font>
      <sz val="11"/>
      <color rgb="FF000000"/>
      <name val="Times New Roman"/>
      <family val="1"/>
      <charset val="186"/>
    </font>
    <font>
      <b/>
      <u/>
      <sz val="11"/>
      <color rgb="FF000000"/>
      <name val="Times New Roman"/>
      <family val="1"/>
      <charset val="186"/>
    </font>
    <font>
      <b/>
      <sz val="11"/>
      <color rgb="FF000000"/>
      <name val="Times New Roman"/>
      <family val="1"/>
      <charset val="186"/>
    </font>
    <font>
      <i/>
      <sz val="11"/>
      <color rgb="FF000000"/>
      <name val="Times New Roman"/>
      <family val="1"/>
      <charset val="186"/>
    </font>
    <font>
      <sz val="12"/>
      <color rgb="FF000000"/>
      <name val="Times New Roman"/>
      <family val="1"/>
      <charset val="186"/>
    </font>
    <font>
      <b/>
      <sz val="10"/>
      <color theme="1"/>
      <name val="Arial Narrow"/>
      <family val="2"/>
      <charset val="186"/>
    </font>
    <font>
      <sz val="8"/>
      <color rgb="FFFF0000"/>
      <name val="Arial"/>
      <family val="2"/>
      <charset val="186"/>
    </font>
    <font>
      <b/>
      <sz val="10"/>
      <color rgb="FF000000"/>
      <name val="Arial Narrow"/>
      <family val="2"/>
      <charset val="186"/>
    </font>
    <font>
      <sz val="8"/>
      <color rgb="FF000000"/>
      <name val="Arial Narrow"/>
      <family val="2"/>
    </font>
    <font>
      <vertAlign val="subscript"/>
      <sz val="8"/>
      <color rgb="FF000000"/>
      <name val="Arial Narrow"/>
      <family val="2"/>
      <charset val="186"/>
    </font>
    <font>
      <sz val="8"/>
      <color indexed="8"/>
      <name val="Arial Narrow"/>
      <family val="2"/>
    </font>
    <font>
      <vertAlign val="subscript"/>
      <sz val="8"/>
      <name val="Arial Narrow"/>
      <family val="2"/>
      <charset val="186"/>
    </font>
    <font>
      <b/>
      <sz val="11"/>
      <color rgb="FFFF0000"/>
      <name val="Arial1"/>
      <charset val="186"/>
    </font>
    <font>
      <sz val="11"/>
      <color rgb="FFFF0000"/>
      <name val="Arial1"/>
      <charset val="186"/>
    </font>
    <font>
      <sz val="10"/>
      <color rgb="FFFF0000"/>
      <name val="Arial Narrow"/>
      <family val="2"/>
      <charset val="186"/>
    </font>
    <font>
      <sz val="11"/>
      <color theme="1"/>
      <name val="Arial1"/>
    </font>
    <font>
      <sz val="8"/>
      <color rgb="FF000000"/>
      <name val="Calibri"/>
      <family val="2"/>
      <charset val="186"/>
    </font>
    <font>
      <sz val="10"/>
      <color rgb="FF000000"/>
      <name val="Times New Roman"/>
      <family val="1"/>
    </font>
    <font>
      <sz val="10"/>
      <color rgb="FF000000"/>
      <name val="Calibri"/>
      <family val="2"/>
      <scheme val="minor"/>
    </font>
    <font>
      <sz val="10"/>
      <color theme="1"/>
      <name val="Calibri"/>
      <family val="2"/>
      <charset val="186"/>
      <scheme val="minor"/>
    </font>
    <font>
      <sz val="8"/>
      <name val="Calibri"/>
      <family val="2"/>
      <charset val="186"/>
      <scheme val="minor"/>
    </font>
    <font>
      <sz val="10"/>
      <color rgb="FF000000"/>
      <name val="Arial1"/>
    </font>
    <font>
      <sz val="10"/>
      <color indexed="8"/>
      <name val="Arial Narrow"/>
      <family val="2"/>
    </font>
  </fonts>
  <fills count="6">
    <fill>
      <patternFill patternType="none"/>
    </fill>
    <fill>
      <patternFill patternType="gray125"/>
    </fill>
    <fill>
      <patternFill patternType="solid">
        <fgColor indexed="9"/>
        <bgColor indexed="9"/>
      </patternFill>
    </fill>
    <fill>
      <patternFill patternType="solid">
        <fgColor theme="0"/>
        <bgColor indexed="64"/>
      </patternFill>
    </fill>
    <fill>
      <patternFill patternType="solid">
        <fgColor theme="0"/>
        <bgColor indexed="9"/>
      </patternFill>
    </fill>
    <fill>
      <patternFill patternType="solid">
        <fgColor indexed="9"/>
        <bgColor indexed="1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8"/>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auto="1"/>
      </top>
      <bottom style="thin">
        <color auto="1"/>
      </bottom>
      <diagonal/>
    </border>
    <border>
      <left style="thin">
        <color indexed="8"/>
      </left>
      <right/>
      <top style="thin">
        <color auto="1"/>
      </top>
      <bottom/>
      <diagonal/>
    </border>
    <border>
      <left style="thin">
        <color indexed="64"/>
      </left>
      <right/>
      <top/>
      <bottom style="thin">
        <color indexed="64"/>
      </bottom>
      <diagonal/>
    </border>
  </borders>
  <cellStyleXfs count="6">
    <xf numFmtId="0" fontId="0" fillId="0" borderId="0"/>
    <xf numFmtId="0" fontId="8" fillId="0" borderId="0" applyNumberFormat="0" applyBorder="0" applyProtection="0"/>
    <xf numFmtId="0" fontId="9" fillId="0" borderId="0" applyNumberFormat="0" applyBorder="0" applyProtection="0"/>
    <xf numFmtId="0" fontId="15" fillId="0" borderId="0" applyNumberFormat="0" applyBorder="0" applyProtection="0"/>
    <xf numFmtId="0" fontId="18" fillId="0" borderId="0"/>
    <xf numFmtId="0" fontId="15" fillId="0" borderId="0" applyNumberFormat="0" applyBorder="0" applyProtection="0"/>
  </cellStyleXfs>
  <cellXfs count="294">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applyBorder="1"/>
    <xf numFmtId="0" fontId="0" fillId="0" borderId="0" xfId="0" applyFill="1"/>
    <xf numFmtId="0" fontId="2" fillId="0" borderId="0" xfId="0" applyFont="1" applyFill="1" applyBorder="1" applyAlignment="1"/>
    <xf numFmtId="0" fontId="3" fillId="0" borderId="0" xfId="0" applyFont="1" applyFill="1" applyBorder="1" applyAlignment="1"/>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alignment vertical="top"/>
    </xf>
    <xf numFmtId="0" fontId="1" fillId="0" borderId="0" xfId="0" applyFont="1"/>
    <xf numFmtId="0" fontId="7" fillId="0" borderId="1" xfId="0" applyFont="1" applyBorder="1" applyAlignment="1">
      <alignment horizontal="center" vertical="top" wrapText="1"/>
    </xf>
    <xf numFmtId="0" fontId="7" fillId="2" borderId="1" xfId="1" applyFont="1" applyFill="1" applyBorder="1" applyAlignment="1">
      <alignment horizontal="center" vertical="top" wrapText="1"/>
    </xf>
    <xf numFmtId="0" fontId="7" fillId="0" borderId="1" xfId="1" applyFont="1" applyFill="1" applyBorder="1" applyAlignment="1">
      <alignment horizontal="center" vertical="top" wrapText="1"/>
    </xf>
    <xf numFmtId="0" fontId="7" fillId="2" borderId="1" xfId="1" applyFont="1" applyFill="1" applyBorder="1" applyAlignment="1">
      <alignment vertical="top" wrapText="1"/>
    </xf>
    <xf numFmtId="0" fontId="7" fillId="2" borderId="1" xfId="1" applyFont="1" applyFill="1" applyBorder="1" applyAlignment="1">
      <alignment horizontal="left" vertical="top" wrapText="1"/>
    </xf>
    <xf numFmtId="0" fontId="7" fillId="2" borderId="1" xfId="2" applyFont="1" applyFill="1" applyBorder="1" applyAlignment="1">
      <alignment horizontal="center" vertical="top" wrapText="1"/>
    </xf>
    <xf numFmtId="0" fontId="7" fillId="0" borderId="1" xfId="2" applyFont="1" applyFill="1" applyBorder="1" applyAlignment="1">
      <alignment horizontal="center" vertical="top" wrapText="1"/>
    </xf>
    <xf numFmtId="0" fontId="7" fillId="0" borderId="1" xfId="1" applyFont="1" applyFill="1" applyBorder="1" applyAlignment="1">
      <alignment vertical="top" wrapText="1"/>
    </xf>
    <xf numFmtId="0" fontId="7" fillId="0" borderId="1" xfId="0" applyFont="1" applyBorder="1" applyAlignment="1">
      <alignment vertical="top" wrapText="1"/>
    </xf>
    <xf numFmtId="0" fontId="10" fillId="0" borderId="3" xfId="0"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3" xfId="1"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1"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3" borderId="3" xfId="1" applyFont="1" applyFill="1" applyBorder="1" applyAlignment="1">
      <alignment horizontal="center" vertical="top" wrapText="1"/>
    </xf>
    <xf numFmtId="0" fontId="10" fillId="0" borderId="3" xfId="3" applyFont="1" applyFill="1" applyBorder="1" applyAlignment="1">
      <alignment horizontal="center" vertical="top" wrapText="1"/>
    </xf>
    <xf numFmtId="0" fontId="10" fillId="3" borderId="3" xfId="3" applyFont="1" applyFill="1" applyBorder="1" applyAlignment="1">
      <alignment horizontal="center" vertical="top" wrapText="1"/>
    </xf>
    <xf numFmtId="0" fontId="10" fillId="0" borderId="6" xfId="0" applyFont="1" applyFill="1" applyBorder="1" applyAlignment="1">
      <alignment horizontal="center" vertical="top" wrapText="1"/>
    </xf>
    <xf numFmtId="2" fontId="10" fillId="0" borderId="3" xfId="4" applyNumberFormat="1" applyFont="1" applyFill="1" applyBorder="1" applyAlignment="1">
      <alignment horizontal="center" vertical="top" wrapText="1"/>
    </xf>
    <xf numFmtId="0" fontId="10" fillId="0" borderId="3" xfId="4" applyFont="1" applyFill="1" applyBorder="1" applyAlignment="1">
      <alignment vertical="top" wrapText="1"/>
    </xf>
    <xf numFmtId="0" fontId="10" fillId="0" borderId="3" xfId="4" applyFont="1" applyFill="1" applyBorder="1" applyAlignment="1">
      <alignment horizontal="center" vertical="top" wrapText="1"/>
    </xf>
    <xf numFmtId="164" fontId="10" fillId="0" borderId="3" xfId="4" applyNumberFormat="1" applyFont="1" applyFill="1" applyBorder="1" applyAlignment="1">
      <alignment horizontal="center" vertical="top" wrapText="1"/>
    </xf>
    <xf numFmtId="0" fontId="10" fillId="3" borderId="3" xfId="4" applyFont="1" applyFill="1" applyBorder="1" applyAlignment="1">
      <alignment horizontal="center" vertical="top" wrapText="1"/>
    </xf>
    <xf numFmtId="0" fontId="10" fillId="0" borderId="3" xfId="4" applyNumberFormat="1" applyFont="1" applyFill="1" applyBorder="1" applyAlignment="1">
      <alignment horizontal="center" vertical="top" wrapText="1"/>
    </xf>
    <xf numFmtId="0" fontId="10" fillId="4" borderId="5" xfId="4" applyFont="1" applyFill="1" applyBorder="1" applyAlignment="1">
      <alignment horizontal="center" vertical="top" wrapText="1"/>
    </xf>
    <xf numFmtId="0" fontId="10" fillId="4" borderId="5" xfId="4" applyFont="1" applyFill="1" applyBorder="1" applyAlignment="1">
      <alignment vertical="top" wrapText="1"/>
    </xf>
    <xf numFmtId="0" fontId="10" fillId="3" borderId="6" xfId="4" applyFont="1" applyFill="1" applyBorder="1" applyAlignment="1">
      <alignment horizontal="center" vertical="top" wrapText="1"/>
    </xf>
    <xf numFmtId="0" fontId="14" fillId="3" borderId="1" xfId="0" applyFont="1" applyFill="1" applyBorder="1"/>
    <xf numFmtId="0" fontId="14" fillId="3" borderId="1" xfId="0" applyFont="1" applyFill="1" applyBorder="1" applyAlignment="1">
      <alignment horizontal="center" vertical="center"/>
    </xf>
    <xf numFmtId="0" fontId="22" fillId="0" borderId="0" xfId="0" applyFont="1" applyAlignment="1">
      <alignment vertical="top"/>
    </xf>
    <xf numFmtId="0" fontId="23" fillId="0" borderId="0" xfId="0" applyFont="1" applyAlignment="1">
      <alignment horizontal="center" vertical="top"/>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3" fillId="0" borderId="0" xfId="0" applyFont="1" applyAlignment="1">
      <alignment horizontal="left" vertical="top" wrapText="1"/>
    </xf>
    <xf numFmtId="0" fontId="23" fillId="0" borderId="0" xfId="0" applyFont="1" applyFill="1" applyAlignment="1">
      <alignment vertical="top"/>
    </xf>
    <xf numFmtId="0" fontId="23" fillId="0" borderId="0" xfId="0" applyFont="1" applyFill="1" applyAlignment="1">
      <alignment vertical="top" wrapText="1"/>
    </xf>
    <xf numFmtId="0" fontId="3" fillId="0" borderId="0" xfId="0" applyFont="1" applyAlignment="1">
      <alignment vertical="top"/>
    </xf>
    <xf numFmtId="0" fontId="0" fillId="0" borderId="0" xfId="0" applyBorder="1"/>
    <xf numFmtId="0" fontId="7" fillId="3" borderId="9" xfId="1" applyFont="1" applyFill="1" applyBorder="1" applyAlignment="1">
      <alignment horizontal="center" vertical="top" wrapText="1"/>
    </xf>
    <xf numFmtId="0" fontId="27" fillId="0" borderId="1" xfId="0" applyFont="1" applyBorder="1" applyAlignment="1">
      <alignment vertical="top" wrapText="1"/>
    </xf>
    <xf numFmtId="0" fontId="0" fillId="0" borderId="3" xfId="0" applyFill="1" applyBorder="1" applyAlignment="1">
      <alignment horizontal="center"/>
    </xf>
    <xf numFmtId="0" fontId="10" fillId="0" borderId="4" xfId="0" applyFont="1" applyFill="1" applyBorder="1" applyAlignment="1">
      <alignment vertical="top" wrapText="1"/>
    </xf>
    <xf numFmtId="0" fontId="10" fillId="0" borderId="1" xfId="0" applyFont="1" applyFill="1" applyBorder="1" applyAlignment="1">
      <alignment horizontal="center" vertical="center" wrapText="1"/>
    </xf>
    <xf numFmtId="0" fontId="30" fillId="0" borderId="0" xfId="0" applyFont="1" applyAlignment="1">
      <alignment wrapText="1"/>
    </xf>
    <xf numFmtId="0" fontId="10" fillId="0" borderId="1" xfId="1" applyFont="1" applyFill="1" applyBorder="1" applyAlignment="1">
      <alignment horizontal="center" vertical="top" wrapText="1"/>
    </xf>
    <xf numFmtId="0" fontId="10" fillId="0" borderId="8" xfId="0" applyFont="1" applyFill="1" applyBorder="1" applyAlignment="1">
      <alignment horizontal="center" vertical="top" wrapText="1"/>
    </xf>
    <xf numFmtId="0" fontId="4" fillId="0" borderId="3" xfId="0" applyFont="1" applyFill="1" applyBorder="1" applyAlignment="1">
      <alignment horizontal="center" vertical="top"/>
    </xf>
    <xf numFmtId="0" fontId="10" fillId="0" borderId="8" xfId="0" applyFont="1" applyFill="1" applyBorder="1" applyAlignment="1">
      <alignment horizontal="left" vertical="top" wrapText="1"/>
    </xf>
    <xf numFmtId="0" fontId="0" fillId="0" borderId="1" xfId="0" applyBorder="1"/>
    <xf numFmtId="0" fontId="10" fillId="0" borderId="7" xfId="1"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 xfId="1" applyFont="1" applyFill="1" applyBorder="1" applyAlignment="1">
      <alignment horizontal="left" vertical="top" wrapText="1"/>
    </xf>
    <xf numFmtId="0" fontId="31" fillId="0" borderId="5" xfId="0" applyFont="1" applyFill="1" applyBorder="1" applyAlignment="1">
      <alignment horizontal="left" vertical="top" wrapText="1"/>
    </xf>
    <xf numFmtId="0" fontId="10" fillId="3" borderId="1" xfId="0" applyFont="1" applyFill="1" applyBorder="1" applyAlignment="1">
      <alignment horizontal="center" vertical="center" wrapText="1"/>
    </xf>
    <xf numFmtId="0" fontId="10" fillId="0" borderId="11" xfId="0" applyFont="1" applyFill="1" applyBorder="1" applyAlignment="1">
      <alignment horizontal="center" vertical="top" wrapText="1"/>
    </xf>
    <xf numFmtId="0" fontId="10" fillId="0" borderId="12" xfId="0" applyFont="1" applyFill="1" applyBorder="1" applyAlignment="1">
      <alignment horizontal="center" vertical="top" wrapText="1"/>
    </xf>
    <xf numFmtId="0" fontId="0" fillId="0" borderId="12" xfId="0" applyBorder="1"/>
    <xf numFmtId="0" fontId="10" fillId="0" borderId="13" xfId="0" applyFont="1" applyFill="1" applyBorder="1" applyAlignment="1">
      <alignment horizontal="center" vertical="top" wrapText="1"/>
    </xf>
    <xf numFmtId="0" fontId="7" fillId="0" borderId="12" xfId="0" applyFont="1" applyFill="1" applyBorder="1" applyAlignment="1">
      <alignment horizontal="left" vertical="top" wrapText="1"/>
    </xf>
    <xf numFmtId="0" fontId="10" fillId="0" borderId="12" xfId="1" applyFont="1" applyFill="1" applyBorder="1" applyAlignment="1">
      <alignment horizontal="left" vertical="top" wrapText="1"/>
    </xf>
    <xf numFmtId="0" fontId="31" fillId="0" borderId="14" xfId="0" applyFont="1" applyFill="1" applyBorder="1" applyAlignment="1">
      <alignment horizontal="justify" vertical="top" wrapText="1"/>
    </xf>
    <xf numFmtId="0" fontId="10" fillId="0" borderId="1" xfId="0" applyFont="1" applyFill="1" applyBorder="1" applyAlignment="1">
      <alignment horizontal="center" vertical="top" wrapText="1"/>
    </xf>
    <xf numFmtId="0" fontId="7" fillId="0" borderId="9"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0" xfId="0" applyFont="1" applyFill="1" applyBorder="1" applyAlignment="1">
      <alignment horizontal="left" vertical="top" wrapText="1"/>
    </xf>
    <xf numFmtId="0" fontId="7" fillId="0" borderId="1" xfId="0" applyFont="1" applyFill="1" applyBorder="1" applyAlignment="1">
      <alignment vertical="top" wrapText="1"/>
    </xf>
    <xf numFmtId="0" fontId="31" fillId="0" borderId="15" xfId="0" applyFont="1" applyFill="1" applyBorder="1" applyAlignment="1">
      <alignment horizontal="justify" vertical="top" wrapText="1"/>
    </xf>
    <xf numFmtId="0" fontId="10" fillId="0" borderId="16"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8" xfId="0" applyFont="1" applyFill="1" applyBorder="1" applyAlignment="1">
      <alignment horizontal="center" vertical="top" wrapText="1"/>
    </xf>
    <xf numFmtId="0" fontId="0" fillId="0" borderId="18" xfId="0" applyBorder="1"/>
    <xf numFmtId="0" fontId="10" fillId="0" borderId="19" xfId="0" applyFont="1" applyFill="1" applyBorder="1" applyAlignment="1">
      <alignment horizontal="center" vertical="top" wrapText="1"/>
    </xf>
    <xf numFmtId="0" fontId="31" fillId="0" borderId="9" xfId="0" applyFont="1" applyFill="1" applyBorder="1" applyAlignment="1">
      <alignment horizontal="justify" vertical="top" wrapText="1"/>
    </xf>
    <xf numFmtId="0" fontId="7" fillId="0" borderId="0" xfId="0" applyFont="1" applyFill="1" applyBorder="1" applyAlignment="1">
      <alignment horizontal="left" vertical="top" wrapText="1"/>
    </xf>
    <xf numFmtId="0" fontId="10" fillId="0" borderId="0" xfId="0" applyFont="1" applyFill="1" applyBorder="1" applyAlignment="1">
      <alignment horizontal="center" vertical="top" wrapText="1"/>
    </xf>
    <xf numFmtId="0" fontId="10" fillId="0" borderId="0" xfId="0" applyFont="1" applyFill="1" applyBorder="1" applyAlignment="1">
      <alignment horizontal="left" vertical="top"/>
    </xf>
    <xf numFmtId="0" fontId="31" fillId="0" borderId="0" xfId="0" applyFont="1" applyFill="1" applyBorder="1" applyAlignment="1">
      <alignment horizontal="justify" vertical="top" wrapText="1"/>
    </xf>
    <xf numFmtId="0" fontId="1" fillId="0" borderId="0" xfId="0" applyFont="1" applyAlignment="1">
      <alignment horizontal="left" vertical="top"/>
    </xf>
    <xf numFmtId="0" fontId="1" fillId="0" borderId="0" xfId="0" applyFont="1" applyAlignment="1">
      <alignment vertical="top"/>
    </xf>
    <xf numFmtId="0" fontId="7" fillId="0" borderId="21" xfId="0" applyFont="1" applyFill="1" applyBorder="1" applyAlignment="1">
      <alignment vertical="top" wrapText="1"/>
    </xf>
    <xf numFmtId="0" fontId="7" fillId="0" borderId="2" xfId="5" applyFont="1" applyFill="1" applyBorder="1" applyAlignment="1">
      <alignment vertical="top" wrapText="1"/>
    </xf>
    <xf numFmtId="0" fontId="7" fillId="0" borderId="2" xfId="5" applyFont="1" applyFill="1" applyBorder="1" applyAlignment="1">
      <alignment horizontal="center" vertical="top" wrapText="1"/>
    </xf>
    <xf numFmtId="0" fontId="7" fillId="0" borderId="16" xfId="5" applyFont="1" applyFill="1" applyBorder="1" applyAlignment="1">
      <alignment vertical="top"/>
    </xf>
    <xf numFmtId="0" fontId="10" fillId="0" borderId="16" xfId="5" applyFont="1" applyFill="1" applyBorder="1" applyAlignment="1">
      <alignment vertical="top" wrapText="1"/>
    </xf>
    <xf numFmtId="0" fontId="10" fillId="0" borderId="16" xfId="5" applyFont="1" applyFill="1" applyBorder="1" applyAlignment="1">
      <alignment horizontal="center" vertical="top" wrapText="1"/>
    </xf>
    <xf numFmtId="0" fontId="14" fillId="0" borderId="1" xfId="0" applyFont="1" applyBorder="1" applyAlignment="1">
      <alignment vertical="top" wrapText="1"/>
    </xf>
    <xf numFmtId="0" fontId="1" fillId="0" borderId="10" xfId="0" applyFont="1" applyBorder="1" applyAlignment="1">
      <alignment vertical="top" wrapText="1"/>
    </xf>
    <xf numFmtId="0" fontId="10" fillId="0" borderId="1" xfId="5" applyFont="1" applyFill="1" applyBorder="1" applyAlignment="1">
      <alignment vertical="top" wrapText="1"/>
    </xf>
    <xf numFmtId="0" fontId="10" fillId="0" borderId="1" xfId="5" applyFont="1" applyFill="1" applyBorder="1" applyAlignment="1">
      <alignment horizontal="center" vertical="top" wrapText="1"/>
    </xf>
    <xf numFmtId="0" fontId="1" fillId="0" borderId="0" xfId="0" applyFont="1" applyAlignment="1">
      <alignment horizontal="justify" vertical="top"/>
    </xf>
    <xf numFmtId="0" fontId="10" fillId="0" borderId="20" xfId="5" applyFont="1" applyFill="1" applyBorder="1" applyAlignment="1">
      <alignment vertical="top" wrapText="1"/>
    </xf>
    <xf numFmtId="0" fontId="10" fillId="0" borderId="1" xfId="0" applyFont="1" applyFill="1" applyBorder="1" applyAlignment="1">
      <alignment vertical="top" wrapText="1"/>
    </xf>
    <xf numFmtId="0" fontId="10" fillId="0" borderId="2" xfId="5" applyFont="1" applyFill="1" applyBorder="1" applyAlignment="1">
      <alignment horizontal="center" vertical="top" wrapText="1"/>
    </xf>
    <xf numFmtId="0" fontId="1" fillId="0" borderId="0" xfId="0" applyFont="1" applyAlignment="1">
      <alignment vertical="top" wrapText="1"/>
    </xf>
    <xf numFmtId="0" fontId="1" fillId="0" borderId="13" xfId="0" applyFont="1" applyBorder="1" applyAlignment="1">
      <alignment wrapText="1"/>
    </xf>
    <xf numFmtId="0" fontId="10" fillId="0" borderId="3" xfId="5" applyFont="1" applyFill="1" applyBorder="1" applyAlignment="1">
      <alignment horizontal="center" vertical="top" wrapText="1"/>
    </xf>
    <xf numFmtId="0" fontId="1" fillId="0" borderId="1" xfId="0" applyFont="1" applyBorder="1" applyAlignment="1">
      <alignment vertical="top" wrapText="1"/>
    </xf>
    <xf numFmtId="0" fontId="1" fillId="0" borderId="10" xfId="0" applyFont="1" applyBorder="1" applyAlignment="1">
      <alignment wrapText="1"/>
    </xf>
    <xf numFmtId="0" fontId="10" fillId="0" borderId="12" xfId="5" applyFont="1" applyFill="1" applyBorder="1" applyAlignment="1">
      <alignment vertical="top" wrapText="1"/>
    </xf>
    <xf numFmtId="0" fontId="1" fillId="0" borderId="10" xfId="0" applyFont="1" applyBorder="1" applyAlignment="1">
      <alignment vertical="top"/>
    </xf>
    <xf numFmtId="0" fontId="10" fillId="0" borderId="5" xfId="5" applyFont="1" applyFill="1" applyBorder="1" applyAlignment="1">
      <alignment horizontal="center" vertical="top" wrapText="1"/>
    </xf>
    <xf numFmtId="0" fontId="14" fillId="0" borderId="10" xfId="0" applyFont="1" applyBorder="1" applyAlignment="1">
      <alignment vertical="top"/>
    </xf>
    <xf numFmtId="0" fontId="14" fillId="0" borderId="12" xfId="0" applyFont="1" applyBorder="1" applyAlignment="1">
      <alignment vertical="top" wrapText="1"/>
    </xf>
    <xf numFmtId="0" fontId="14" fillId="0" borderId="13" xfId="0" applyFont="1" applyBorder="1" applyAlignment="1">
      <alignment vertical="top"/>
    </xf>
    <xf numFmtId="0" fontId="30" fillId="0" borderId="0" xfId="0" applyFont="1"/>
    <xf numFmtId="0" fontId="10" fillId="0" borderId="0" xfId="5" applyFont="1" applyFill="1" applyBorder="1" applyAlignment="1">
      <alignment horizontal="center" vertical="top" wrapText="1"/>
    </xf>
    <xf numFmtId="0" fontId="10" fillId="0" borderId="0" xfId="5" applyFont="1" applyFill="1" applyBorder="1" applyAlignment="1">
      <alignment vertical="top" wrapText="1"/>
    </xf>
    <xf numFmtId="0" fontId="30" fillId="0" borderId="0" xfId="0" applyFont="1" applyBorder="1" applyAlignment="1">
      <alignment vertical="top" wrapText="1"/>
    </xf>
    <xf numFmtId="0" fontId="30" fillId="0" borderId="0" xfId="0" applyFont="1" applyBorder="1"/>
    <xf numFmtId="0" fontId="34" fillId="0" borderId="0" xfId="0" applyFont="1" applyAlignment="1">
      <alignment horizontal="left"/>
    </xf>
    <xf numFmtId="0" fontId="35" fillId="0" borderId="0" xfId="0" applyFont="1" applyFill="1" applyAlignment="1">
      <alignment horizontal="center"/>
    </xf>
    <xf numFmtId="0" fontId="2" fillId="0" borderId="0" xfId="0" applyFont="1"/>
    <xf numFmtId="0" fontId="36" fillId="0" borderId="0" xfId="0" applyFont="1"/>
    <xf numFmtId="0" fontId="37" fillId="0" borderId="0" xfId="0" applyFont="1" applyAlignment="1">
      <alignment horizontal="left" vertical="top"/>
    </xf>
    <xf numFmtId="0" fontId="0" fillId="0" borderId="0" xfId="0" applyAlignment="1">
      <alignment vertical="top"/>
    </xf>
    <xf numFmtId="0" fontId="38" fillId="0" borderId="0" xfId="0" applyFont="1" applyAlignment="1">
      <alignment horizontal="justify"/>
    </xf>
    <xf numFmtId="0" fontId="37" fillId="0" borderId="0" xfId="0" applyFont="1" applyAlignment="1">
      <alignment horizontal="justify"/>
    </xf>
    <xf numFmtId="0" fontId="39" fillId="0" borderId="0" xfId="0" applyFont="1" applyAlignment="1">
      <alignment horizontal="justify"/>
    </xf>
    <xf numFmtId="0" fontId="40" fillId="0" borderId="0" xfId="0" applyFont="1" applyAlignment="1">
      <alignment horizontal="justify"/>
    </xf>
    <xf numFmtId="0" fontId="41" fillId="0" borderId="0" xfId="0" applyFont="1" applyAlignment="1">
      <alignment horizontal="justify"/>
    </xf>
    <xf numFmtId="0" fontId="2"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top" wrapText="1"/>
    </xf>
    <xf numFmtId="0" fontId="7" fillId="3" borderId="1" xfId="1" applyFont="1" applyFill="1" applyBorder="1" applyAlignment="1">
      <alignment horizontal="center" vertical="top" wrapText="1"/>
    </xf>
    <xf numFmtId="0" fontId="10" fillId="0" borderId="8" xfId="1" applyFont="1" applyFill="1" applyBorder="1" applyAlignment="1">
      <alignment horizontal="center" vertical="top" wrapText="1"/>
    </xf>
    <xf numFmtId="0" fontId="10" fillId="3" borderId="1" xfId="0" applyFont="1" applyFill="1" applyBorder="1" applyAlignment="1">
      <alignment horizontal="center" vertical="top" wrapText="1"/>
    </xf>
    <xf numFmtId="0" fontId="10" fillId="2" borderId="9" xfId="0" applyFont="1" applyFill="1" applyBorder="1" applyAlignment="1">
      <alignment vertical="top" wrapText="1"/>
    </xf>
    <xf numFmtId="0" fontId="10" fillId="2" borderId="1" xfId="0" applyFont="1" applyFill="1" applyBorder="1" applyAlignment="1">
      <alignment vertical="top" wrapText="1"/>
    </xf>
    <xf numFmtId="0" fontId="10" fillId="2" borderId="1" xfId="0" applyFont="1" applyFill="1" applyBorder="1" applyAlignment="1">
      <alignment vertical="top"/>
    </xf>
    <xf numFmtId="0" fontId="10"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31" fillId="0" borderId="4" xfId="0" applyFont="1" applyFill="1" applyBorder="1" applyAlignment="1">
      <alignment horizontal="justify" vertical="top" wrapText="1"/>
    </xf>
    <xf numFmtId="0" fontId="31" fillId="0" borderId="5" xfId="0" applyFont="1" applyFill="1" applyBorder="1" applyAlignment="1">
      <alignment horizontal="justify" vertical="top" wrapText="1"/>
    </xf>
    <xf numFmtId="0" fontId="10" fillId="2" borderId="23" xfId="0" applyFont="1" applyFill="1" applyBorder="1" applyAlignment="1">
      <alignment vertical="top" wrapText="1"/>
    </xf>
    <xf numFmtId="0" fontId="7" fillId="0" borderId="13" xfId="0" applyFont="1" applyFill="1" applyBorder="1" applyAlignment="1">
      <alignment horizontal="left" vertical="top" wrapText="1"/>
    </xf>
    <xf numFmtId="0" fontId="31" fillId="0" borderId="1" xfId="0" applyFont="1" applyFill="1" applyBorder="1" applyAlignment="1">
      <alignment horizontal="justify" vertical="top" wrapText="1"/>
    </xf>
    <xf numFmtId="0" fontId="31" fillId="0" borderId="24" xfId="0" applyFont="1" applyFill="1" applyBorder="1" applyAlignment="1">
      <alignment horizontal="justify" vertical="top" wrapText="1"/>
    </xf>
    <xf numFmtId="0" fontId="10" fillId="0" borderId="1" xfId="0" applyFont="1" applyFill="1" applyBorder="1" applyAlignment="1">
      <alignment horizontal="left" vertical="top"/>
    </xf>
    <xf numFmtId="0" fontId="31" fillId="0" borderId="16" xfId="0" applyFont="1" applyFill="1" applyBorder="1" applyAlignment="1">
      <alignment horizontal="justify" vertical="top" wrapText="1"/>
    </xf>
    <xf numFmtId="0" fontId="10" fillId="3" borderId="12" xfId="0" applyFont="1" applyFill="1" applyBorder="1" applyAlignment="1">
      <alignment horizontal="center" vertical="center" wrapText="1"/>
    </xf>
    <xf numFmtId="0" fontId="7" fillId="0" borderId="23" xfId="0" applyFont="1" applyFill="1" applyBorder="1" applyAlignment="1">
      <alignment horizontal="left" vertical="top" wrapText="1"/>
    </xf>
    <xf numFmtId="0" fontId="10" fillId="2" borderId="12" xfId="0" applyFont="1" applyFill="1" applyBorder="1" applyAlignment="1">
      <alignment vertical="top" wrapText="1"/>
    </xf>
    <xf numFmtId="0" fontId="10" fillId="2" borderId="12" xfId="0" applyFont="1" applyFill="1" applyBorder="1" applyAlignment="1">
      <alignment vertical="top"/>
    </xf>
    <xf numFmtId="0" fontId="10" fillId="2" borderId="12" xfId="0" applyFont="1" applyFill="1" applyBorder="1" applyAlignment="1">
      <alignment horizontal="center" vertical="top" wrapText="1"/>
    </xf>
    <xf numFmtId="0" fontId="10" fillId="2" borderId="12" xfId="0" applyFont="1" applyFill="1" applyBorder="1" applyAlignment="1">
      <alignment horizontal="left" vertical="top" wrapText="1"/>
    </xf>
    <xf numFmtId="0" fontId="10" fillId="5" borderId="12" xfId="0" applyFont="1" applyFill="1" applyBorder="1" applyAlignment="1">
      <alignment horizontal="lef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top" wrapText="1"/>
    </xf>
    <xf numFmtId="0" fontId="10" fillId="0" borderId="0" xfId="0" applyFont="1" applyFill="1" applyBorder="1" applyAlignment="1">
      <alignment vertical="top"/>
    </xf>
    <xf numFmtId="0" fontId="10" fillId="0" borderId="0" xfId="0" applyFont="1" applyFill="1" applyBorder="1" applyAlignment="1">
      <alignment horizontal="left" vertical="top" wrapText="1"/>
    </xf>
    <xf numFmtId="0" fontId="3" fillId="3" borderId="1" xfId="5" applyFont="1" applyFill="1" applyBorder="1" applyAlignment="1">
      <alignment vertical="top" wrapText="1"/>
    </xf>
    <xf numFmtId="0" fontId="2" fillId="3" borderId="1" xfId="5" applyFont="1" applyFill="1" applyBorder="1" applyAlignment="1">
      <alignment horizontal="center" vertical="top" wrapText="1"/>
    </xf>
    <xf numFmtId="0" fontId="2" fillId="3" borderId="1" xfId="5" applyFont="1" applyFill="1" applyBorder="1" applyAlignment="1">
      <alignment vertical="top"/>
    </xf>
    <xf numFmtId="0" fontId="45" fillId="0" borderId="20" xfId="0" applyFont="1" applyBorder="1" applyAlignment="1">
      <alignment vertical="top" wrapText="1"/>
    </xf>
    <xf numFmtId="0" fontId="14" fillId="0" borderId="0" xfId="0" applyFont="1" applyAlignment="1">
      <alignment vertical="top" wrapText="1"/>
    </xf>
    <xf numFmtId="0" fontId="45" fillId="0" borderId="0" xfId="0" applyFont="1" applyAlignment="1">
      <alignment vertical="top" wrapText="1"/>
    </xf>
    <xf numFmtId="0" fontId="14" fillId="0" borderId="10" xfId="0" applyFont="1" applyBorder="1" applyAlignment="1">
      <alignment vertical="top" wrapText="1"/>
    </xf>
    <xf numFmtId="0" fontId="47" fillId="0" borderId="1" xfId="0" applyFont="1" applyFill="1" applyBorder="1" applyAlignment="1">
      <alignment vertical="top" wrapText="1"/>
    </xf>
    <xf numFmtId="0" fontId="12" fillId="0" borderId="10" xfId="0" applyFont="1" applyBorder="1" applyAlignment="1">
      <alignment vertical="top" wrapText="1"/>
    </xf>
    <xf numFmtId="0" fontId="10" fillId="0" borderId="10" xfId="5" applyFont="1" applyFill="1" applyBorder="1" applyAlignment="1">
      <alignment vertical="top" wrapText="1"/>
    </xf>
    <xf numFmtId="0" fontId="10" fillId="0" borderId="4" xfId="5" applyFont="1" applyFill="1" applyBorder="1" applyAlignment="1">
      <alignment horizontal="center" vertical="top" wrapText="1"/>
    </xf>
    <xf numFmtId="0" fontId="14" fillId="0" borderId="25" xfId="0" applyFont="1" applyBorder="1" applyAlignment="1">
      <alignment vertical="top" wrapText="1"/>
    </xf>
    <xf numFmtId="0" fontId="10" fillId="0" borderId="6" xfId="5" applyFont="1" applyFill="1" applyBorder="1" applyAlignment="1">
      <alignment horizontal="center" vertical="top" wrapText="1"/>
    </xf>
    <xf numFmtId="0" fontId="10" fillId="3" borderId="10" xfId="5" applyFont="1" applyFill="1" applyBorder="1" applyAlignment="1">
      <alignment vertical="top" wrapText="1"/>
    </xf>
    <xf numFmtId="0" fontId="10" fillId="0" borderId="13" xfId="5" applyFont="1" applyFill="1" applyBorder="1" applyAlignment="1">
      <alignment vertical="top" wrapText="1"/>
    </xf>
    <xf numFmtId="0" fontId="0" fillId="0" borderId="1" xfId="0" applyBorder="1" applyAlignment="1">
      <alignment vertical="top" wrapText="1"/>
    </xf>
    <xf numFmtId="0" fontId="49" fillId="0" borderId="0" xfId="0" applyFont="1"/>
    <xf numFmtId="0" fontId="50" fillId="0" borderId="0" xfId="0" applyFont="1" applyBorder="1"/>
    <xf numFmtId="0" fontId="10" fillId="0" borderId="6" xfId="0" applyFont="1" applyFill="1" applyBorder="1" applyAlignment="1">
      <alignment vertical="top" wrapText="1"/>
    </xf>
    <xf numFmtId="0" fontId="31" fillId="0" borderId="1" xfId="0" applyFont="1" applyFill="1" applyBorder="1" applyAlignment="1">
      <alignment horizontal="left" vertical="top" wrapText="1"/>
    </xf>
    <xf numFmtId="0" fontId="31" fillId="0" borderId="16" xfId="0" applyFont="1" applyFill="1" applyBorder="1" applyAlignment="1">
      <alignment horizontal="left" vertical="top" wrapText="1"/>
    </xf>
    <xf numFmtId="0" fontId="31" fillId="0" borderId="6" xfId="0" applyFont="1" applyFill="1" applyBorder="1" applyAlignment="1">
      <alignment horizontal="left" vertical="top" wrapText="1"/>
    </xf>
    <xf numFmtId="0" fontId="10" fillId="2" borderId="26" xfId="0" applyFont="1" applyFill="1" applyBorder="1" applyAlignment="1">
      <alignment vertical="top" wrapText="1"/>
    </xf>
    <xf numFmtId="0" fontId="3" fillId="3" borderId="12" xfId="5" applyFont="1" applyFill="1" applyBorder="1" applyAlignment="1">
      <alignment vertical="top" wrapText="1"/>
    </xf>
    <xf numFmtId="0" fontId="2" fillId="3" borderId="12" xfId="5" applyFont="1" applyFill="1" applyBorder="1" applyAlignment="1">
      <alignment horizontal="center" vertical="top" wrapText="1"/>
    </xf>
    <xf numFmtId="0" fontId="14" fillId="0" borderId="1" xfId="0" applyFont="1" applyBorder="1" applyAlignment="1">
      <alignment wrapText="1"/>
    </xf>
    <xf numFmtId="0" fontId="2" fillId="3" borderId="12" xfId="5" applyFont="1" applyFill="1" applyBorder="1" applyAlignment="1">
      <alignment vertical="top"/>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4" fillId="0" borderId="1" xfId="0" applyFont="1" applyBorder="1"/>
    <xf numFmtId="0" fontId="51" fillId="3" borderId="12" xfId="5" applyFont="1" applyFill="1" applyBorder="1" applyAlignment="1">
      <alignment vertical="top" wrapText="1"/>
    </xf>
    <xf numFmtId="0" fontId="42" fillId="3" borderId="12" xfId="5" applyFont="1" applyFill="1" applyBorder="1" applyAlignment="1">
      <alignment horizontal="center" vertical="top" wrapText="1"/>
    </xf>
    <xf numFmtId="0" fontId="16" fillId="0" borderId="1" xfId="0" applyFont="1" applyBorder="1" applyAlignment="1">
      <alignment wrapText="1"/>
    </xf>
    <xf numFmtId="0" fontId="42" fillId="3" borderId="12" xfId="5" applyFont="1" applyFill="1" applyBorder="1" applyAlignment="1">
      <alignment vertical="top"/>
    </xf>
    <xf numFmtId="0" fontId="13" fillId="0" borderId="1" xfId="0" applyFont="1" applyBorder="1" applyAlignment="1">
      <alignment wrapText="1"/>
    </xf>
    <xf numFmtId="0" fontId="16" fillId="0" borderId="1" xfId="0" applyFont="1" applyBorder="1" applyAlignment="1">
      <alignment horizontal="center" vertical="top" wrapText="1"/>
    </xf>
    <xf numFmtId="0" fontId="16" fillId="0" borderId="1" xfId="0" applyFont="1" applyBorder="1" applyAlignment="1">
      <alignment vertical="top" wrapText="1"/>
    </xf>
    <xf numFmtId="0" fontId="13" fillId="0" borderId="1" xfId="0" applyFont="1" applyBorder="1" applyAlignment="1">
      <alignment vertical="top" wrapText="1"/>
    </xf>
    <xf numFmtId="0" fontId="52" fillId="0" borderId="1" xfId="0" applyFont="1" applyBorder="1"/>
    <xf numFmtId="0" fontId="16" fillId="0" borderId="1" xfId="0" applyFont="1" applyBorder="1"/>
    <xf numFmtId="0" fontId="10" fillId="0" borderId="27" xfId="3" applyFont="1" applyFill="1" applyBorder="1" applyAlignment="1">
      <alignment horizontal="center" vertical="top" wrapText="1"/>
    </xf>
    <xf numFmtId="2" fontId="10" fillId="0" borderId="27" xfId="4" applyNumberFormat="1" applyFont="1" applyFill="1" applyBorder="1" applyAlignment="1">
      <alignment horizontal="center" vertical="top" wrapText="1"/>
    </xf>
    <xf numFmtId="0" fontId="10" fillId="0" borderId="27" xfId="4" applyFont="1" applyFill="1" applyBorder="1" applyAlignment="1">
      <alignment horizontal="center" vertical="top" wrapText="1"/>
    </xf>
    <xf numFmtId="0" fontId="10" fillId="3" borderId="27" xfId="3" applyFont="1" applyFill="1" applyBorder="1" applyAlignment="1">
      <alignment horizontal="center" vertical="top" wrapText="1"/>
    </xf>
    <xf numFmtId="2" fontId="10" fillId="3" borderId="3" xfId="4" applyNumberFormat="1" applyFont="1" applyFill="1" applyBorder="1" applyAlignment="1">
      <alignment horizontal="center" vertical="top" wrapText="1"/>
    </xf>
    <xf numFmtId="0" fontId="10" fillId="3" borderId="3" xfId="4" applyFont="1" applyFill="1" applyBorder="1" applyAlignment="1">
      <alignment vertical="top" wrapText="1"/>
    </xf>
    <xf numFmtId="0" fontId="10" fillId="3" borderId="4" xfId="4" applyFont="1" applyFill="1" applyBorder="1" applyAlignment="1">
      <alignment horizontal="center" vertical="top" wrapText="1"/>
    </xf>
    <xf numFmtId="0" fontId="10" fillId="0" borderId="28" xfId="3" applyFont="1" applyFill="1" applyBorder="1" applyAlignment="1">
      <alignment horizontal="center" vertical="top" wrapText="1"/>
    </xf>
    <xf numFmtId="0" fontId="10" fillId="3" borderId="4" xfId="1" applyFont="1" applyFill="1" applyBorder="1" applyAlignment="1">
      <alignment horizontal="center" vertical="top" wrapText="1"/>
    </xf>
    <xf numFmtId="0" fontId="10" fillId="0" borderId="28" xfId="4" applyFont="1" applyFill="1" applyBorder="1" applyAlignment="1">
      <alignment horizontal="center" vertical="top" wrapText="1"/>
    </xf>
    <xf numFmtId="0" fontId="10" fillId="0" borderId="28" xfId="4" applyFont="1" applyFill="1" applyBorder="1" applyAlignment="1">
      <alignment vertical="top" wrapText="1"/>
    </xf>
    <xf numFmtId="0" fontId="10" fillId="0" borderId="29" xfId="4" applyFont="1" applyFill="1" applyBorder="1" applyAlignment="1">
      <alignment horizontal="center" vertical="top" wrapText="1"/>
    </xf>
    <xf numFmtId="0" fontId="23" fillId="0" borderId="0" xfId="0" applyFont="1" applyFill="1" applyAlignment="1">
      <alignment horizontal="center" vertical="top" wrapText="1"/>
    </xf>
    <xf numFmtId="0" fontId="3" fillId="0" borderId="0" xfId="0" applyFont="1" applyFill="1" applyAlignment="1">
      <alignment horizontal="center" vertical="top" wrapText="1"/>
    </xf>
    <xf numFmtId="0" fontId="10" fillId="0" borderId="12" xfId="0" applyFont="1" applyFill="1" applyBorder="1" applyAlignment="1">
      <alignment horizontal="center" vertical="center" wrapText="1"/>
    </xf>
    <xf numFmtId="0" fontId="1" fillId="0" borderId="0" xfId="0" applyFont="1" applyFill="1" applyAlignment="1">
      <alignment vertical="top"/>
    </xf>
    <xf numFmtId="0" fontId="1" fillId="0" borderId="0" xfId="0" applyFont="1" applyFill="1"/>
    <xf numFmtId="0" fontId="1"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0" fillId="0" borderId="28" xfId="4" applyNumberFormat="1" applyFont="1" applyFill="1" applyBorder="1" applyAlignment="1">
      <alignment horizontal="center" vertical="top" wrapText="1"/>
    </xf>
    <xf numFmtId="0" fontId="6" fillId="0" borderId="0" xfId="0" applyFont="1" applyFill="1" applyBorder="1" applyAlignment="1">
      <alignment horizontal="left" vertical="top" wrapText="1"/>
    </xf>
    <xf numFmtId="0" fontId="14" fillId="3" borderId="1" xfId="0" applyFont="1" applyFill="1" applyBorder="1" applyAlignment="1">
      <alignment vertical="top"/>
    </xf>
    <xf numFmtId="0" fontId="14" fillId="3" borderId="1" xfId="0" applyFont="1" applyFill="1" applyBorder="1" applyAlignment="1">
      <alignment vertical="top" wrapText="1"/>
    </xf>
    <xf numFmtId="0" fontId="14" fillId="3" borderId="1" xfId="0" applyFont="1" applyFill="1" applyBorder="1" applyAlignment="1">
      <alignment horizontal="center" vertical="top"/>
    </xf>
    <xf numFmtId="0" fontId="14" fillId="3" borderId="1" xfId="0" applyFont="1" applyFill="1" applyBorder="1" applyAlignment="1">
      <alignment horizontal="center" vertical="top" wrapText="1"/>
    </xf>
    <xf numFmtId="0" fontId="7" fillId="0" borderId="10" xfId="0" applyFont="1" applyBorder="1" applyAlignment="1">
      <alignment vertical="top" wrapText="1"/>
    </xf>
    <xf numFmtId="0" fontId="55" fillId="0" borderId="1" xfId="0" applyFont="1" applyBorder="1" applyAlignment="1">
      <alignment horizontal="center" vertical="center" wrapText="1"/>
    </xf>
    <xf numFmtId="0" fontId="0" fillId="0" borderId="10" xfId="0" applyBorder="1"/>
    <xf numFmtId="0" fontId="0" fillId="0" borderId="32" xfId="0" applyBorder="1"/>
    <xf numFmtId="0" fontId="56" fillId="0" borderId="1" xfId="0" applyFont="1" applyBorder="1"/>
    <xf numFmtId="0" fontId="54" fillId="0" borderId="1" xfId="0" applyFont="1" applyBorder="1" applyAlignment="1">
      <alignment horizontal="center" vertical="center" wrapText="1"/>
    </xf>
    <xf numFmtId="0" fontId="0" fillId="3" borderId="1" xfId="0" applyFill="1" applyBorder="1"/>
    <xf numFmtId="0" fontId="0" fillId="3" borderId="0" xfId="0" applyFill="1"/>
    <xf numFmtId="0" fontId="10" fillId="3" borderId="3" xfId="3" applyFont="1" applyFill="1" applyBorder="1" applyAlignment="1">
      <alignment vertical="top" wrapText="1"/>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56" fillId="0" borderId="0" xfId="0" applyFont="1" applyAlignment="1">
      <alignment horizontal="center"/>
    </xf>
    <xf numFmtId="0" fontId="0" fillId="0" borderId="0" xfId="0" applyFill="1" applyAlignment="1">
      <alignment horizontal="center" vertical="center"/>
    </xf>
    <xf numFmtId="0" fontId="7" fillId="0" borderId="1"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58" fillId="3" borderId="30" xfId="4" applyFont="1" applyFill="1" applyBorder="1" applyAlignment="1">
      <alignment horizontal="center" vertical="top" wrapText="1"/>
    </xf>
    <xf numFmtId="0" fontId="58" fillId="0" borderId="30" xfId="4" applyFont="1" applyFill="1" applyBorder="1" applyAlignment="1">
      <alignment horizontal="center" vertical="top" wrapText="1"/>
    </xf>
    <xf numFmtId="0" fontId="10" fillId="0" borderId="27" xfId="1" applyFont="1" applyFill="1" applyBorder="1" applyAlignment="1">
      <alignment horizontal="center" vertical="center" wrapText="1"/>
    </xf>
    <xf numFmtId="0" fontId="3" fillId="0" borderId="30" xfId="4" applyFont="1" applyFill="1" applyBorder="1" applyAlignment="1">
      <alignment horizontal="center" vertical="top" wrapText="1"/>
    </xf>
    <xf numFmtId="0" fontId="10" fillId="0" borderId="28" xfId="1" applyFont="1" applyFill="1" applyBorder="1" applyAlignment="1">
      <alignment horizontal="center" vertical="center" wrapText="1"/>
    </xf>
    <xf numFmtId="0" fontId="58" fillId="0" borderId="31" xfId="4" applyFont="1" applyFill="1" applyBorder="1" applyAlignment="1">
      <alignment horizontal="center" vertical="top" wrapText="1"/>
    </xf>
    <xf numFmtId="0" fontId="1" fillId="3" borderId="10" xfId="0" applyFont="1" applyFill="1" applyBorder="1" applyAlignment="1">
      <alignment horizontal="center"/>
    </xf>
    <xf numFmtId="0" fontId="1" fillId="3" borderId="10" xfId="0" applyFont="1" applyFill="1" applyBorder="1" applyAlignment="1">
      <alignment horizontal="center" vertical="top"/>
    </xf>
    <xf numFmtId="0" fontId="0" fillId="0" borderId="0" xfId="0" applyAlignment="1">
      <alignment horizontal="center" vertical="center"/>
    </xf>
    <xf numFmtId="0" fontId="59" fillId="0" borderId="10" xfId="0" applyFont="1" applyBorder="1" applyAlignment="1">
      <alignment horizontal="center" vertical="top" wrapText="1"/>
    </xf>
    <xf numFmtId="0" fontId="0" fillId="0" borderId="0" xfId="0" applyFill="1" applyAlignment="1">
      <alignment horizontal="center"/>
    </xf>
    <xf numFmtId="0" fontId="14" fillId="3" borderId="1" xfId="0" applyFont="1" applyFill="1" applyBorder="1" applyAlignment="1">
      <alignment horizontal="center"/>
    </xf>
    <xf numFmtId="0" fontId="0" fillId="0" borderId="0" xfId="0" applyAlignment="1">
      <alignment horizontal="center"/>
    </xf>
    <xf numFmtId="0" fontId="1"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0" fillId="0" borderId="1" xfId="0" applyBorder="1" applyAlignment="1">
      <alignment horizontal="center"/>
    </xf>
    <xf numFmtId="0" fontId="2"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vertical="top" wrapText="1"/>
    </xf>
    <xf numFmtId="0" fontId="0" fillId="0" borderId="0" xfId="0" applyAlignment="1">
      <alignment vertical="top" wrapText="1"/>
    </xf>
    <xf numFmtId="0" fontId="2" fillId="0" borderId="0" xfId="0" applyFont="1" applyFill="1" applyBorder="1" applyAlignment="1">
      <alignment horizontal="left" vertical="top" wrapText="1"/>
    </xf>
    <xf numFmtId="0" fontId="1" fillId="0" borderId="0" xfId="0" applyFont="1" applyAlignment="1">
      <alignment horizontal="left" vertical="top" wrapText="1"/>
    </xf>
    <xf numFmtId="0" fontId="27" fillId="0" borderId="10" xfId="0" applyFont="1" applyBorder="1" applyAlignment="1">
      <alignment horizontal="center" vertical="top" wrapText="1"/>
    </xf>
    <xf numFmtId="0" fontId="27" fillId="0" borderId="22" xfId="0" applyFont="1" applyBorder="1" applyAlignment="1">
      <alignment horizontal="center" vertical="top" wrapText="1"/>
    </xf>
    <xf numFmtId="0" fontId="27" fillId="0" borderId="9" xfId="0" applyFont="1" applyBorder="1" applyAlignment="1">
      <alignment horizontal="center" vertical="top" wrapText="1"/>
    </xf>
    <xf numFmtId="0" fontId="14" fillId="0" borderId="1" xfId="0" applyFont="1" applyBorder="1" applyAlignment="1">
      <alignment horizontal="center"/>
    </xf>
    <xf numFmtId="0" fontId="30" fillId="0" borderId="1" xfId="0" applyFont="1" applyBorder="1" applyAlignment="1">
      <alignment horizontal="center"/>
    </xf>
    <xf numFmtId="0" fontId="23" fillId="0" borderId="0" xfId="0" applyFont="1" applyFill="1" applyAlignment="1">
      <alignment vertical="top" wrapText="1"/>
    </xf>
    <xf numFmtId="0" fontId="0" fillId="0" borderId="0" xfId="0" applyFill="1" applyAlignment="1">
      <alignment vertical="top" wrapText="1"/>
    </xf>
    <xf numFmtId="0" fontId="44" fillId="0" borderId="12" xfId="0" applyFont="1" applyBorder="1" applyAlignment="1">
      <alignment horizontal="left" vertical="top" wrapText="1"/>
    </xf>
    <xf numFmtId="0" fontId="0" fillId="0" borderId="10" xfId="0" applyBorder="1" applyAlignment="1">
      <alignment horizontal="center"/>
    </xf>
    <xf numFmtId="0" fontId="0" fillId="0" borderId="22" xfId="0" applyBorder="1" applyAlignment="1">
      <alignment horizontal="center"/>
    </xf>
    <xf numFmtId="0" fontId="0" fillId="0" borderId="9" xfId="0" applyBorder="1" applyAlignment="1">
      <alignment horizontal="center"/>
    </xf>
    <xf numFmtId="0" fontId="2" fillId="0" borderId="0" xfId="0" applyFont="1" applyAlignment="1">
      <alignment horizontal="left" wrapText="1"/>
    </xf>
    <xf numFmtId="0" fontId="44" fillId="0" borderId="10" xfId="0" applyFont="1" applyBorder="1" applyAlignment="1">
      <alignment horizontal="left" vertical="top" wrapText="1"/>
    </xf>
    <xf numFmtId="0" fontId="44" fillId="0" borderId="22" xfId="0" applyFont="1" applyBorder="1" applyAlignment="1">
      <alignment horizontal="left" vertical="top" wrapText="1"/>
    </xf>
    <xf numFmtId="0" fontId="44" fillId="0" borderId="9" xfId="0" applyFont="1" applyBorder="1" applyAlignment="1">
      <alignment horizontal="left" vertical="top" wrapText="1"/>
    </xf>
    <xf numFmtId="0" fontId="14" fillId="0" borderId="10" xfId="0" applyFont="1" applyBorder="1" applyAlignment="1">
      <alignment horizontal="center" wrapText="1"/>
    </xf>
    <xf numFmtId="0" fontId="14" fillId="0" borderId="22" xfId="0" applyFont="1" applyBorder="1" applyAlignment="1">
      <alignment horizontal="center" wrapText="1"/>
    </xf>
    <xf numFmtId="0" fontId="14" fillId="0" borderId="9" xfId="0" applyFont="1" applyBorder="1" applyAlignment="1">
      <alignment horizontal="center" wrapText="1"/>
    </xf>
    <xf numFmtId="0" fontId="16" fillId="0" borderId="10" xfId="0" applyFont="1" applyBorder="1" applyAlignment="1">
      <alignment horizontal="center" wrapText="1"/>
    </xf>
    <xf numFmtId="0" fontId="16" fillId="0" borderId="22" xfId="0" applyFont="1" applyBorder="1" applyAlignment="1">
      <alignment horizontal="center" wrapText="1"/>
    </xf>
    <xf numFmtId="0" fontId="16" fillId="0" borderId="9" xfId="0" applyFont="1" applyBorder="1" applyAlignment="1">
      <alignment horizontal="center" wrapText="1"/>
    </xf>
    <xf numFmtId="0" fontId="42" fillId="0" borderId="10" xfId="0" applyFont="1" applyBorder="1" applyAlignment="1">
      <alignment horizontal="left" vertical="top" wrapText="1"/>
    </xf>
    <xf numFmtId="0" fontId="42" fillId="0" borderId="22" xfId="0" applyFont="1" applyBorder="1" applyAlignment="1">
      <alignment horizontal="left" vertical="top" wrapText="1"/>
    </xf>
    <xf numFmtId="0" fontId="42" fillId="0" borderId="9" xfId="0" applyFont="1" applyBorder="1" applyAlignment="1">
      <alignment horizontal="left" vertical="top" wrapText="1"/>
    </xf>
  </cellXfs>
  <cellStyles count="6">
    <cellStyle name="Įprastas" xfId="0" builtinId="0"/>
    <cellStyle name="Įprastas 3" xfId="5" xr:uid="{00000000-0005-0000-0000-000001000000}"/>
    <cellStyle name="Įprastas 5" xfId="3" xr:uid="{00000000-0005-0000-0000-000002000000}"/>
    <cellStyle name="Įprastas 7" xfId="4" xr:uid="{00000000-0005-0000-0000-000003000000}"/>
    <cellStyle name="Normal_Sheet1" xfId="1" xr:uid="{00000000-0005-0000-0000-000004000000}"/>
    <cellStyle name="Normal_Sheet1_1"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2:W55"/>
  <sheetViews>
    <sheetView tabSelected="1" zoomScale="106" zoomScaleNormal="106" zoomScaleSheetLayoutView="106" workbookViewId="0">
      <selection activeCell="B16" sqref="B16"/>
    </sheetView>
  </sheetViews>
  <sheetFormatPr defaultRowHeight="15"/>
  <cols>
    <col min="1" max="1" width="6.140625" customWidth="1"/>
    <col min="2" max="2" width="6.85546875" customWidth="1"/>
    <col min="4" max="4" width="25.28515625" customWidth="1"/>
    <col min="5" max="5" width="17.5703125" customWidth="1"/>
    <col min="6" max="6" width="15" customWidth="1"/>
    <col min="7" max="7" width="9.42578125" style="259" customWidth="1"/>
    <col min="8" max="8" width="7.140625" customWidth="1"/>
    <col min="9" max="9" width="6.42578125" customWidth="1"/>
    <col min="10" max="10" width="7.42578125" customWidth="1"/>
    <col min="11" max="12" width="8.85546875" customWidth="1"/>
    <col min="13" max="13" width="8.42578125" customWidth="1"/>
    <col min="15" max="15" width="6.28515625" customWidth="1"/>
    <col min="16" max="16" width="10.7109375" customWidth="1"/>
    <col min="17" max="18" width="9.140625" style="255"/>
    <col min="19" max="19" width="11.5703125" style="242" customWidth="1"/>
    <col min="20" max="22" width="0" hidden="1" customWidth="1"/>
    <col min="23" max="23" width="20" hidden="1" customWidth="1"/>
  </cols>
  <sheetData>
    <row r="2" spans="1:23">
      <c r="A2" s="260" t="s">
        <v>0</v>
      </c>
      <c r="B2" s="260"/>
      <c r="C2" s="260"/>
      <c r="D2" s="260"/>
      <c r="E2" s="260"/>
      <c r="F2" s="1"/>
      <c r="G2" s="3"/>
      <c r="H2" s="2"/>
      <c r="I2" s="2"/>
      <c r="J2" s="3"/>
      <c r="K2" s="3"/>
      <c r="L2" s="3"/>
      <c r="M2" s="3"/>
      <c r="N2" s="3"/>
      <c r="O2" s="3"/>
      <c r="P2" s="3"/>
      <c r="Q2" s="240" t="s">
        <v>269</v>
      </c>
      <c r="R2" s="240"/>
    </row>
    <row r="3" spans="1:23">
      <c r="A3" s="6" t="s">
        <v>232</v>
      </c>
      <c r="B3" s="3"/>
      <c r="C3" s="2"/>
      <c r="D3" s="2"/>
      <c r="E3" s="2"/>
      <c r="F3" s="223"/>
      <c r="G3" s="3"/>
      <c r="H3" s="3"/>
      <c r="I3" s="3"/>
      <c r="J3" s="3"/>
      <c r="K3" s="3"/>
      <c r="L3" s="3"/>
      <c r="M3" s="3"/>
      <c r="N3" s="3"/>
      <c r="O3" s="3"/>
      <c r="P3" s="3"/>
      <c r="Q3" s="240"/>
      <c r="R3" s="240"/>
    </row>
    <row r="4" spans="1:23">
      <c r="A4" s="6"/>
      <c r="B4" s="3"/>
      <c r="C4" s="2"/>
      <c r="D4" s="2"/>
      <c r="E4" s="2"/>
      <c r="F4" s="223"/>
      <c r="G4" s="3"/>
      <c r="H4" s="3"/>
      <c r="I4" s="3"/>
      <c r="J4" s="3"/>
      <c r="K4" s="3"/>
      <c r="L4" s="3"/>
      <c r="M4" s="3"/>
      <c r="N4" s="3"/>
      <c r="O4" s="3"/>
      <c r="P4" s="3"/>
      <c r="Q4" s="240"/>
      <c r="R4" s="240"/>
    </row>
    <row r="5" spans="1:23">
      <c r="A5" s="7" t="s">
        <v>1</v>
      </c>
      <c r="B5" s="3"/>
      <c r="C5" s="2"/>
      <c r="D5" s="2"/>
      <c r="E5" s="2"/>
      <c r="F5" s="223"/>
      <c r="G5" s="3"/>
      <c r="H5" s="3"/>
      <c r="I5" s="3"/>
      <c r="J5" s="3"/>
      <c r="K5" s="3"/>
      <c r="L5" s="3"/>
      <c r="M5" s="3"/>
      <c r="N5" s="3"/>
      <c r="O5" s="3"/>
      <c r="P5" s="3"/>
      <c r="Q5" s="240"/>
      <c r="R5" s="240"/>
    </row>
    <row r="6" spans="1:23">
      <c r="A6" s="7" t="s">
        <v>234</v>
      </c>
      <c r="B6" s="8"/>
      <c r="C6" s="7"/>
      <c r="D6" s="7"/>
      <c r="E6" s="7"/>
      <c r="F6" s="224"/>
      <c r="G6" s="8"/>
      <c r="H6" s="8"/>
      <c r="I6" s="8"/>
      <c r="J6" s="8"/>
      <c r="K6" s="8"/>
      <c r="L6" s="8"/>
      <c r="M6" s="8"/>
      <c r="N6" s="8"/>
      <c r="O6" s="8"/>
      <c r="P6" s="8"/>
      <c r="Q6" s="241"/>
      <c r="R6" s="241"/>
    </row>
    <row r="7" spans="1:23">
      <c r="A7" s="10" t="s">
        <v>2</v>
      </c>
      <c r="B7" s="8"/>
      <c r="C7" s="7"/>
      <c r="D7" s="7"/>
      <c r="E7" s="7"/>
      <c r="F7" s="224"/>
      <c r="G7" s="8"/>
      <c r="H7" s="8"/>
      <c r="I7" s="8"/>
      <c r="J7" s="8"/>
      <c r="K7" s="8"/>
      <c r="L7" s="8"/>
      <c r="M7" s="8"/>
      <c r="N7" s="8"/>
      <c r="O7" s="8"/>
      <c r="P7" s="8"/>
      <c r="Q7" s="241"/>
      <c r="R7" s="241"/>
    </row>
    <row r="8" spans="1:23" ht="30.75" customHeight="1">
      <c r="A8" s="261" t="s">
        <v>271</v>
      </c>
      <c r="B8" s="261"/>
      <c r="C8" s="261"/>
      <c r="D8" s="261"/>
      <c r="E8" s="261"/>
      <c r="F8" s="261"/>
      <c r="G8" s="261"/>
      <c r="H8" s="261"/>
      <c r="I8" s="261"/>
      <c r="J8" s="261"/>
      <c r="K8" s="261"/>
      <c r="L8" s="261"/>
      <c r="M8" s="261"/>
      <c r="N8" s="261"/>
      <c r="O8" s="261"/>
      <c r="P8" s="261"/>
      <c r="Q8" s="261"/>
      <c r="R8" s="261"/>
    </row>
    <row r="9" spans="1:23">
      <c r="A9" s="261" t="s">
        <v>3</v>
      </c>
      <c r="B9" s="261"/>
      <c r="C9" s="261"/>
      <c r="D9" s="261"/>
      <c r="E9" s="261"/>
      <c r="F9" s="261"/>
      <c r="G9" s="261"/>
      <c r="H9" s="261"/>
      <c r="I9" s="261"/>
      <c r="J9" s="261"/>
      <c r="K9" s="261"/>
      <c r="L9" s="261"/>
      <c r="M9" s="261"/>
      <c r="N9" s="261"/>
      <c r="O9" s="261"/>
      <c r="P9" s="261"/>
      <c r="Q9" s="261"/>
      <c r="R9" s="261"/>
    </row>
    <row r="10" spans="1:23" ht="29.25" customHeight="1">
      <c r="A10" s="262" t="s">
        <v>231</v>
      </c>
      <c r="B10" s="262"/>
      <c r="C10" s="262"/>
      <c r="D10" s="262"/>
      <c r="E10" s="262"/>
      <c r="F10" s="262"/>
      <c r="G10" s="262"/>
      <c r="H10" s="262"/>
      <c r="I10" s="262"/>
      <c r="J10" s="262"/>
      <c r="K10" s="262"/>
      <c r="L10" s="262"/>
      <c r="M10" s="262"/>
      <c r="N10" s="262"/>
      <c r="O10" s="262"/>
      <c r="P10" s="226"/>
      <c r="Q10" s="241"/>
      <c r="R10" s="241"/>
    </row>
    <row r="11" spans="1:23">
      <c r="A11" s="7" t="s">
        <v>4</v>
      </c>
      <c r="B11" s="8"/>
      <c r="C11" s="7"/>
      <c r="D11" s="7"/>
      <c r="E11" s="7"/>
      <c r="F11" s="224"/>
      <c r="G11" s="8"/>
      <c r="H11" s="8"/>
      <c r="I11" s="8"/>
      <c r="J11" s="8"/>
      <c r="K11" s="8"/>
      <c r="L11" s="8"/>
      <c r="M11" s="8"/>
      <c r="N11" s="8"/>
      <c r="O11" s="8"/>
      <c r="P11" s="8"/>
      <c r="Q11" s="241"/>
      <c r="R11" s="241"/>
    </row>
    <row r="12" spans="1:23">
      <c r="A12" s="9" t="s">
        <v>5</v>
      </c>
      <c r="B12" s="4"/>
      <c r="C12" s="4"/>
      <c r="D12" s="4"/>
      <c r="E12" s="4"/>
      <c r="F12" s="4"/>
      <c r="G12" s="3"/>
      <c r="H12" s="4"/>
      <c r="I12" s="4"/>
      <c r="J12" s="4"/>
      <c r="K12" s="8"/>
      <c r="L12" s="8"/>
      <c r="M12" s="8"/>
      <c r="N12" s="8"/>
      <c r="O12" s="8"/>
      <c r="P12" s="8"/>
      <c r="Q12" s="241"/>
      <c r="R12" s="241"/>
    </row>
    <row r="13" spans="1:23">
      <c r="A13" s="222" t="s">
        <v>6</v>
      </c>
      <c r="B13" s="5"/>
      <c r="C13" s="5"/>
      <c r="D13" s="5"/>
      <c r="E13" s="5"/>
      <c r="F13" s="5"/>
      <c r="G13" s="257"/>
      <c r="H13" s="5"/>
      <c r="I13" s="5"/>
      <c r="J13" s="5"/>
      <c r="K13" s="5"/>
      <c r="L13" s="5"/>
      <c r="M13" s="5"/>
      <c r="N13" s="5"/>
      <c r="O13" s="5"/>
      <c r="P13" s="5"/>
      <c r="Q13" s="243"/>
      <c r="R13" s="243"/>
    </row>
    <row r="15" spans="1:23" ht="76.5">
      <c r="A15" s="12" t="s">
        <v>7</v>
      </c>
      <c r="B15" s="13" t="s">
        <v>8</v>
      </c>
      <c r="C15" s="14" t="s">
        <v>9</v>
      </c>
      <c r="D15" s="15" t="s">
        <v>10</v>
      </c>
      <c r="E15" s="15" t="s">
        <v>11</v>
      </c>
      <c r="F15" s="16" t="s">
        <v>12</v>
      </c>
      <c r="G15" s="13" t="s">
        <v>13</v>
      </c>
      <c r="H15" s="14" t="s">
        <v>233</v>
      </c>
      <c r="I15" s="17" t="s">
        <v>14</v>
      </c>
      <c r="J15" s="18" t="s">
        <v>15</v>
      </c>
      <c r="K15" s="18" t="s">
        <v>16</v>
      </c>
      <c r="L15" s="18" t="s">
        <v>17</v>
      </c>
      <c r="M15" s="14" t="s">
        <v>18</v>
      </c>
      <c r="N15" s="14" t="s">
        <v>19</v>
      </c>
      <c r="O15" s="14" t="s">
        <v>20</v>
      </c>
      <c r="P15" s="14" t="s">
        <v>21</v>
      </c>
      <c r="Q15" s="244" t="s">
        <v>22</v>
      </c>
      <c r="R15" s="244" t="s">
        <v>23</v>
      </c>
      <c r="S15" s="256" t="s">
        <v>24</v>
      </c>
      <c r="T15" s="232" t="s">
        <v>274</v>
      </c>
      <c r="U15" s="232" t="s">
        <v>275</v>
      </c>
      <c r="V15" s="232" t="s">
        <v>276</v>
      </c>
      <c r="W15" s="232" t="s">
        <v>277</v>
      </c>
    </row>
    <row r="16" spans="1:23" s="238" customFormat="1" ht="120" customHeight="1">
      <c r="A16" s="209">
        <v>105</v>
      </c>
      <c r="B16" s="210"/>
      <c r="C16" s="27" t="s">
        <v>25</v>
      </c>
      <c r="D16" s="211" t="s">
        <v>30</v>
      </c>
      <c r="E16" s="211" t="s">
        <v>31</v>
      </c>
      <c r="F16" s="211" t="s">
        <v>27</v>
      </c>
      <c r="G16" s="35">
        <v>25</v>
      </c>
      <c r="H16" s="212">
        <v>8</v>
      </c>
      <c r="I16" s="35" t="s">
        <v>279</v>
      </c>
      <c r="J16" s="35">
        <v>8</v>
      </c>
      <c r="K16" s="35" t="s">
        <v>286</v>
      </c>
      <c r="L16" s="35" t="s">
        <v>285</v>
      </c>
      <c r="M16" s="35" t="s">
        <v>282</v>
      </c>
      <c r="N16" s="35">
        <v>79</v>
      </c>
      <c r="O16" s="35">
        <f>SUM(P16-N16)</f>
        <v>3.9500000000000028</v>
      </c>
      <c r="P16" s="35">
        <f>SUM(N16*1.05)</f>
        <v>82.95</v>
      </c>
      <c r="Q16" s="246">
        <f>SUM(N16*J16)</f>
        <v>632</v>
      </c>
      <c r="R16" s="246">
        <f>SUM(P16*J16)</f>
        <v>663.6</v>
      </c>
      <c r="S16" s="247" t="s">
        <v>278</v>
      </c>
      <c r="T16" s="237" t="s">
        <v>280</v>
      </c>
      <c r="U16" s="237">
        <v>5</v>
      </c>
      <c r="V16" s="237">
        <f>SUM(R16-Q16)</f>
        <v>31.600000000000023</v>
      </c>
      <c r="W16" s="237">
        <v>60480</v>
      </c>
    </row>
    <row r="17" spans="1:23" s="238" customFormat="1" ht="131.25" customHeight="1">
      <c r="A17" s="209">
        <v>107</v>
      </c>
      <c r="B17" s="210"/>
      <c r="C17" s="29" t="s">
        <v>25</v>
      </c>
      <c r="D17" s="239" t="s">
        <v>33</v>
      </c>
      <c r="E17" s="239" t="s">
        <v>34</v>
      </c>
      <c r="F17" s="239" t="s">
        <v>32</v>
      </c>
      <c r="G17" s="29">
        <v>1</v>
      </c>
      <c r="H17" s="214">
        <v>600</v>
      </c>
      <c r="I17" s="27" t="s">
        <v>281</v>
      </c>
      <c r="J17" s="27">
        <v>30</v>
      </c>
      <c r="K17" s="27" t="s">
        <v>287</v>
      </c>
      <c r="L17" s="27" t="s">
        <v>288</v>
      </c>
      <c r="M17" s="27" t="s">
        <v>283</v>
      </c>
      <c r="N17" s="27">
        <v>50</v>
      </c>
      <c r="O17" s="27">
        <f>SUM(P17-N17)</f>
        <v>2.5</v>
      </c>
      <c r="P17" s="35">
        <f>SUM(N17*1.05)</f>
        <v>52.5</v>
      </c>
      <c r="Q17" s="246">
        <f>SUM(N17*J17)</f>
        <v>1500</v>
      </c>
      <c r="R17" s="246">
        <f>SUM(P17*J17)</f>
        <v>1575</v>
      </c>
      <c r="S17" s="247" t="s">
        <v>278</v>
      </c>
      <c r="T17" s="237" t="s">
        <v>280</v>
      </c>
      <c r="U17" s="237">
        <v>5</v>
      </c>
      <c r="V17" s="237">
        <f>SUM(R17-Q17)</f>
        <v>75</v>
      </c>
      <c r="W17" s="237" t="s">
        <v>284</v>
      </c>
    </row>
    <row r="18" spans="1:23" ht="14.25" hidden="1" customHeight="1">
      <c r="A18" s="206">
        <v>109</v>
      </c>
      <c r="B18" s="31"/>
      <c r="C18" s="33" t="s">
        <v>28</v>
      </c>
      <c r="D18" s="32" t="s">
        <v>35</v>
      </c>
      <c r="E18" s="32"/>
      <c r="F18" s="32" t="s">
        <v>36</v>
      </c>
      <c r="G18" s="33" t="s">
        <v>29</v>
      </c>
      <c r="H18" s="212">
        <v>280</v>
      </c>
      <c r="I18" s="22"/>
      <c r="J18" s="22"/>
      <c r="K18" s="22"/>
      <c r="L18" s="22"/>
      <c r="M18" s="22"/>
      <c r="N18" s="22"/>
      <c r="O18" s="22"/>
      <c r="P18" s="22"/>
      <c r="Q18" s="245"/>
      <c r="R18" s="245"/>
      <c r="S18" s="248"/>
      <c r="T18" s="62"/>
      <c r="U18" s="62"/>
      <c r="V18" s="62"/>
      <c r="W18" s="62"/>
    </row>
    <row r="19" spans="1:23" ht="25.5" hidden="1">
      <c r="A19" s="209">
        <v>110</v>
      </c>
      <c r="B19" s="210"/>
      <c r="C19" s="35" t="s">
        <v>37</v>
      </c>
      <c r="D19" s="211" t="s">
        <v>38</v>
      </c>
      <c r="E19" s="211"/>
      <c r="F19" s="211" t="s">
        <v>39</v>
      </c>
      <c r="G19" s="35">
        <v>50</v>
      </c>
      <c r="H19" s="212">
        <v>4</v>
      </c>
      <c r="I19" s="27"/>
      <c r="J19" s="27"/>
      <c r="K19" s="27"/>
      <c r="L19" s="27"/>
      <c r="M19" s="27"/>
      <c r="N19" s="27"/>
      <c r="O19" s="27"/>
      <c r="P19" s="27"/>
      <c r="Q19" s="246"/>
      <c r="R19" s="246"/>
      <c r="S19" s="247"/>
      <c r="T19" s="62"/>
      <c r="U19" s="62"/>
      <c r="V19" s="62"/>
      <c r="W19" s="62"/>
    </row>
    <row r="20" spans="1:23" ht="47.25" hidden="1" customHeight="1">
      <c r="A20" s="206">
        <v>111</v>
      </c>
      <c r="B20" s="31"/>
      <c r="C20" s="33" t="s">
        <v>40</v>
      </c>
      <c r="D20" s="32" t="s">
        <v>41</v>
      </c>
      <c r="E20" s="32" t="s">
        <v>42</v>
      </c>
      <c r="F20" s="32" t="s">
        <v>43</v>
      </c>
      <c r="G20" s="33" t="s">
        <v>29</v>
      </c>
      <c r="H20" s="212">
        <v>3000</v>
      </c>
      <c r="I20" s="22"/>
      <c r="J20" s="22"/>
      <c r="K20" s="22"/>
      <c r="L20" s="22"/>
      <c r="M20" s="22"/>
      <c r="N20" s="22"/>
      <c r="O20" s="22"/>
      <c r="P20" s="22"/>
      <c r="Q20" s="245"/>
      <c r="R20" s="245"/>
      <c r="S20" s="248"/>
      <c r="T20" s="62"/>
      <c r="U20" s="62"/>
      <c r="V20" s="62"/>
      <c r="W20" s="62"/>
    </row>
    <row r="21" spans="1:23" ht="45" hidden="1" customHeight="1">
      <c r="A21" s="206">
        <v>112</v>
      </c>
      <c r="B21" s="34"/>
      <c r="C21" s="33" t="s">
        <v>40</v>
      </c>
      <c r="D21" s="32" t="s">
        <v>41</v>
      </c>
      <c r="E21" s="32" t="s">
        <v>42</v>
      </c>
      <c r="F21" s="32" t="s">
        <v>44</v>
      </c>
      <c r="G21" s="33" t="s">
        <v>29</v>
      </c>
      <c r="H21" s="212">
        <v>5000</v>
      </c>
      <c r="I21" s="33"/>
      <c r="J21" s="33"/>
      <c r="K21" s="33"/>
      <c r="L21" s="33"/>
      <c r="M21" s="33"/>
      <c r="N21" s="33"/>
      <c r="O21" s="33"/>
      <c r="P21" s="33"/>
      <c r="Q21" s="245"/>
      <c r="R21" s="245"/>
      <c r="S21" s="248"/>
      <c r="T21" s="62"/>
      <c r="U21" s="62"/>
      <c r="V21" s="62"/>
      <c r="W21" s="62"/>
    </row>
    <row r="22" spans="1:23" ht="45.75" hidden="1" customHeight="1">
      <c r="A22" s="206">
        <v>113</v>
      </c>
      <c r="B22" s="34"/>
      <c r="C22" s="33" t="s">
        <v>40</v>
      </c>
      <c r="D22" s="32" t="s">
        <v>41</v>
      </c>
      <c r="E22" s="32" t="s">
        <v>42</v>
      </c>
      <c r="F22" s="32" t="s">
        <v>45</v>
      </c>
      <c r="G22" s="33" t="s">
        <v>29</v>
      </c>
      <c r="H22" s="212">
        <v>30000</v>
      </c>
      <c r="I22" s="33"/>
      <c r="J22" s="33"/>
      <c r="K22" s="33"/>
      <c r="L22" s="33"/>
      <c r="M22" s="33"/>
      <c r="N22" s="33"/>
      <c r="O22" s="33"/>
      <c r="P22" s="33"/>
      <c r="Q22" s="245"/>
      <c r="R22" s="245"/>
      <c r="S22" s="248"/>
      <c r="T22" s="62"/>
      <c r="U22" s="62"/>
      <c r="V22" s="62"/>
      <c r="W22" s="62"/>
    </row>
    <row r="23" spans="1:23" ht="28.5" hidden="1" customHeight="1">
      <c r="A23" s="206">
        <v>114</v>
      </c>
      <c r="B23" s="34"/>
      <c r="C23" s="33" t="s">
        <v>40</v>
      </c>
      <c r="D23" s="211" t="s">
        <v>41</v>
      </c>
      <c r="E23" s="32" t="s">
        <v>42</v>
      </c>
      <c r="F23" s="32" t="s">
        <v>46</v>
      </c>
      <c r="G23" s="33" t="s">
        <v>47</v>
      </c>
      <c r="H23" s="212">
        <v>20000</v>
      </c>
      <c r="I23" s="33"/>
      <c r="J23" s="33"/>
      <c r="K23" s="33"/>
      <c r="L23" s="33"/>
      <c r="M23" s="33"/>
      <c r="N23" s="33"/>
      <c r="O23" s="33"/>
      <c r="P23" s="33"/>
      <c r="Q23" s="245"/>
      <c r="R23" s="245"/>
      <c r="S23" s="248"/>
      <c r="T23" s="62"/>
      <c r="U23" s="62"/>
      <c r="V23" s="62"/>
      <c r="W23" s="62"/>
    </row>
    <row r="24" spans="1:23" hidden="1">
      <c r="A24" s="206">
        <v>115</v>
      </c>
      <c r="B24" s="34"/>
      <c r="C24" s="33" t="s">
        <v>37</v>
      </c>
      <c r="D24" s="32" t="s">
        <v>48</v>
      </c>
      <c r="E24" s="32"/>
      <c r="F24" s="32" t="s">
        <v>49</v>
      </c>
      <c r="G24" s="33" t="s">
        <v>29</v>
      </c>
      <c r="H24" s="212">
        <v>10000</v>
      </c>
      <c r="I24" s="33"/>
      <c r="J24" s="33"/>
      <c r="K24" s="33"/>
      <c r="L24" s="33"/>
      <c r="M24" s="33"/>
      <c r="N24" s="33"/>
      <c r="O24" s="33"/>
      <c r="P24" s="33"/>
      <c r="Q24" s="245"/>
      <c r="R24" s="245"/>
      <c r="S24" s="248"/>
      <c r="T24" s="62"/>
      <c r="U24" s="62"/>
      <c r="V24" s="62"/>
      <c r="W24" s="62"/>
    </row>
    <row r="25" spans="1:23" hidden="1">
      <c r="A25" s="206">
        <v>116</v>
      </c>
      <c r="B25" s="34"/>
      <c r="C25" s="33" t="s">
        <v>37</v>
      </c>
      <c r="D25" s="32" t="s">
        <v>48</v>
      </c>
      <c r="E25" s="32"/>
      <c r="F25" s="32" t="s">
        <v>50</v>
      </c>
      <c r="G25" s="33" t="s">
        <v>29</v>
      </c>
      <c r="H25" s="212">
        <v>6000</v>
      </c>
      <c r="I25" s="33"/>
      <c r="J25" s="33"/>
      <c r="K25" s="33"/>
      <c r="L25" s="33"/>
      <c r="M25" s="33"/>
      <c r="N25" s="33"/>
      <c r="O25" s="33"/>
      <c r="P25" s="33"/>
      <c r="Q25" s="245"/>
      <c r="R25" s="245"/>
      <c r="S25" s="248"/>
      <c r="T25" s="62"/>
      <c r="U25" s="62"/>
      <c r="V25" s="62"/>
      <c r="W25" s="62"/>
    </row>
    <row r="26" spans="1:23" ht="38.25" hidden="1">
      <c r="A26" s="206">
        <v>117</v>
      </c>
      <c r="B26" s="34"/>
      <c r="C26" s="33" t="s">
        <v>37</v>
      </c>
      <c r="D26" s="32" t="s">
        <v>51</v>
      </c>
      <c r="E26" s="32" t="s">
        <v>52</v>
      </c>
      <c r="F26" s="32" t="s">
        <v>53</v>
      </c>
      <c r="G26" s="33" t="s">
        <v>29</v>
      </c>
      <c r="H26" s="212">
        <v>20000</v>
      </c>
      <c r="I26" s="33"/>
      <c r="J26" s="33"/>
      <c r="K26" s="33"/>
      <c r="L26" s="33"/>
      <c r="M26" s="33"/>
      <c r="N26" s="33"/>
      <c r="O26" s="33"/>
      <c r="P26" s="33"/>
      <c r="Q26" s="245"/>
      <c r="R26" s="245"/>
      <c r="S26" s="248"/>
      <c r="T26" s="62"/>
      <c r="U26" s="62"/>
      <c r="V26" s="62"/>
      <c r="W26" s="62"/>
    </row>
    <row r="27" spans="1:23" ht="38.25" hidden="1">
      <c r="A27" s="206">
        <v>118</v>
      </c>
      <c r="B27" s="34"/>
      <c r="C27" s="33" t="s">
        <v>37</v>
      </c>
      <c r="D27" s="32" t="s">
        <v>51</v>
      </c>
      <c r="E27" s="32" t="s">
        <v>52</v>
      </c>
      <c r="F27" s="32" t="s">
        <v>54</v>
      </c>
      <c r="G27" s="33" t="s">
        <v>29</v>
      </c>
      <c r="H27" s="212">
        <v>3000</v>
      </c>
      <c r="I27" s="33"/>
      <c r="J27" s="33"/>
      <c r="K27" s="33"/>
      <c r="L27" s="33"/>
      <c r="M27" s="33"/>
      <c r="N27" s="33"/>
      <c r="O27" s="33"/>
      <c r="P27" s="33"/>
      <c r="Q27" s="245"/>
      <c r="R27" s="245"/>
      <c r="S27" s="248"/>
      <c r="T27" s="62"/>
      <c r="U27" s="62"/>
      <c r="V27" s="62"/>
      <c r="W27" s="62"/>
    </row>
    <row r="28" spans="1:23" ht="51" hidden="1">
      <c r="A28" s="206">
        <v>119</v>
      </c>
      <c r="B28" s="31"/>
      <c r="C28" s="33" t="s">
        <v>28</v>
      </c>
      <c r="D28" s="32" t="s">
        <v>55</v>
      </c>
      <c r="E28" s="32" t="s">
        <v>56</v>
      </c>
      <c r="F28" s="32" t="s">
        <v>57</v>
      </c>
      <c r="G28" s="33" t="s">
        <v>29</v>
      </c>
      <c r="H28" s="212">
        <v>2000</v>
      </c>
      <c r="I28" s="35"/>
      <c r="J28" s="35"/>
      <c r="K28" s="33"/>
      <c r="L28" s="33"/>
      <c r="M28" s="33"/>
      <c r="N28" s="33"/>
      <c r="O28" s="33"/>
      <c r="P28" s="33"/>
      <c r="Q28" s="245"/>
      <c r="R28" s="245"/>
      <c r="S28" s="248"/>
      <c r="T28" s="62"/>
      <c r="U28" s="62"/>
      <c r="V28" s="62"/>
      <c r="W28" s="62"/>
    </row>
    <row r="29" spans="1:23" ht="25.5" hidden="1">
      <c r="A29" s="206">
        <v>120</v>
      </c>
      <c r="B29" s="31"/>
      <c r="C29" s="33" t="s">
        <v>28</v>
      </c>
      <c r="D29" s="32" t="s">
        <v>58</v>
      </c>
      <c r="E29" s="32" t="s">
        <v>56</v>
      </c>
      <c r="F29" s="32" t="s">
        <v>59</v>
      </c>
      <c r="G29" s="33" t="s">
        <v>29</v>
      </c>
      <c r="H29" s="212">
        <v>300</v>
      </c>
      <c r="I29" s="35"/>
      <c r="J29" s="35"/>
      <c r="K29" s="33"/>
      <c r="L29" s="33"/>
      <c r="M29" s="33"/>
      <c r="N29" s="33"/>
      <c r="O29" s="33"/>
      <c r="P29" s="33"/>
      <c r="Q29" s="245"/>
      <c r="R29" s="245"/>
      <c r="S29" s="248"/>
      <c r="T29" s="62"/>
      <c r="U29" s="62"/>
      <c r="V29" s="62"/>
      <c r="W29" s="62"/>
    </row>
    <row r="30" spans="1:23" ht="25.5" hidden="1">
      <c r="A30" s="206">
        <v>121</v>
      </c>
      <c r="B30" s="31"/>
      <c r="C30" s="33" t="s">
        <v>28</v>
      </c>
      <c r="D30" s="32" t="s">
        <v>58</v>
      </c>
      <c r="E30" s="32" t="s">
        <v>56</v>
      </c>
      <c r="F30" s="32" t="s">
        <v>60</v>
      </c>
      <c r="G30" s="33" t="s">
        <v>29</v>
      </c>
      <c r="H30" s="212">
        <v>13000</v>
      </c>
      <c r="I30" s="35"/>
      <c r="J30" s="35"/>
      <c r="K30" s="33"/>
      <c r="L30" s="33"/>
      <c r="M30" s="33"/>
      <c r="N30" s="33"/>
      <c r="O30" s="33"/>
      <c r="P30" s="33"/>
      <c r="Q30" s="245"/>
      <c r="R30" s="245"/>
      <c r="S30" s="248"/>
      <c r="T30" s="62"/>
      <c r="U30" s="62"/>
      <c r="V30" s="62"/>
      <c r="W30" s="62"/>
    </row>
    <row r="31" spans="1:23" hidden="1">
      <c r="A31" s="206">
        <v>122</v>
      </c>
      <c r="B31" s="31"/>
      <c r="C31" s="33" t="s">
        <v>28</v>
      </c>
      <c r="D31" s="32" t="s">
        <v>61</v>
      </c>
      <c r="E31" s="32"/>
      <c r="F31" s="32" t="s">
        <v>62</v>
      </c>
      <c r="G31" s="33" t="s">
        <v>29</v>
      </c>
      <c r="H31" s="212">
        <v>25000</v>
      </c>
      <c r="I31" s="33"/>
      <c r="J31" s="33"/>
      <c r="K31" s="33"/>
      <c r="L31" s="33"/>
      <c r="M31" s="33"/>
      <c r="N31" s="33"/>
      <c r="O31" s="33"/>
      <c r="P31" s="33"/>
      <c r="Q31" s="245"/>
      <c r="R31" s="245"/>
      <c r="S31" s="248"/>
      <c r="T31" s="62"/>
      <c r="U31" s="62"/>
      <c r="V31" s="62"/>
      <c r="W31" s="62"/>
    </row>
    <row r="32" spans="1:23" ht="38.25" hidden="1">
      <c r="A32" s="206">
        <v>123</v>
      </c>
      <c r="B32" s="31"/>
      <c r="C32" s="22" t="s">
        <v>25</v>
      </c>
      <c r="D32" s="32" t="s">
        <v>63</v>
      </c>
      <c r="E32" s="32" t="s">
        <v>56</v>
      </c>
      <c r="F32" s="32" t="s">
        <v>64</v>
      </c>
      <c r="G32" s="33" t="s">
        <v>29</v>
      </c>
      <c r="H32" s="212">
        <v>2000</v>
      </c>
      <c r="I32" s="33"/>
      <c r="J32" s="33"/>
      <c r="K32" s="33"/>
      <c r="L32" s="33"/>
      <c r="M32" s="33"/>
      <c r="N32" s="33"/>
      <c r="O32" s="33"/>
      <c r="P32" s="33"/>
      <c r="Q32" s="245"/>
      <c r="R32" s="245"/>
      <c r="S32" s="248"/>
      <c r="T32" s="62"/>
      <c r="U32" s="62"/>
      <c r="V32" s="62"/>
      <c r="W32" s="62"/>
    </row>
    <row r="33" spans="1:23" ht="38.25" hidden="1">
      <c r="A33" s="206">
        <v>124</v>
      </c>
      <c r="B33" s="31"/>
      <c r="C33" s="22" t="s">
        <v>25</v>
      </c>
      <c r="D33" s="32" t="s">
        <v>65</v>
      </c>
      <c r="E33" s="32" t="s">
        <v>56</v>
      </c>
      <c r="F33" s="32" t="s">
        <v>64</v>
      </c>
      <c r="G33" s="33" t="s">
        <v>29</v>
      </c>
      <c r="H33" s="212">
        <v>2500</v>
      </c>
      <c r="I33" s="33"/>
      <c r="J33" s="33"/>
      <c r="K33" s="33"/>
      <c r="L33" s="33"/>
      <c r="M33" s="33"/>
      <c r="N33" s="33"/>
      <c r="O33" s="33"/>
      <c r="P33" s="33"/>
      <c r="Q33" s="245"/>
      <c r="R33" s="245"/>
      <c r="S33" s="248"/>
      <c r="T33" s="62"/>
      <c r="U33" s="62"/>
      <c r="V33" s="62"/>
      <c r="W33" s="62"/>
    </row>
    <row r="34" spans="1:23" ht="25.5" hidden="1">
      <c r="A34" s="206">
        <v>125</v>
      </c>
      <c r="B34" s="31"/>
      <c r="C34" s="33" t="s">
        <v>28</v>
      </c>
      <c r="D34" s="32" t="s">
        <v>66</v>
      </c>
      <c r="E34" s="32" t="s">
        <v>56</v>
      </c>
      <c r="F34" s="32" t="s">
        <v>67</v>
      </c>
      <c r="G34" s="33" t="s">
        <v>47</v>
      </c>
      <c r="H34" s="212">
        <v>3000</v>
      </c>
      <c r="I34" s="33"/>
      <c r="J34" s="33"/>
      <c r="K34" s="33"/>
      <c r="L34" s="33"/>
      <c r="M34" s="33"/>
      <c r="N34" s="33"/>
      <c r="O34" s="33"/>
      <c r="P34" s="33"/>
      <c r="Q34" s="245"/>
      <c r="R34" s="245"/>
      <c r="S34" s="248"/>
      <c r="T34" s="62"/>
      <c r="U34" s="62"/>
      <c r="V34" s="62"/>
      <c r="W34" s="62"/>
    </row>
    <row r="35" spans="1:23" ht="38.25" hidden="1">
      <c r="A35" s="206">
        <v>126</v>
      </c>
      <c r="B35" s="31"/>
      <c r="C35" s="33" t="s">
        <v>28</v>
      </c>
      <c r="D35" s="32" t="s">
        <v>68</v>
      </c>
      <c r="E35" s="32" t="s">
        <v>56</v>
      </c>
      <c r="F35" s="32" t="s">
        <v>69</v>
      </c>
      <c r="G35" s="33" t="s">
        <v>29</v>
      </c>
      <c r="H35" s="212">
        <v>16000</v>
      </c>
      <c r="I35" s="33"/>
      <c r="J35" s="33"/>
      <c r="K35" s="33"/>
      <c r="L35" s="33"/>
      <c r="M35" s="33"/>
      <c r="N35" s="33"/>
      <c r="O35" s="33"/>
      <c r="P35" s="33"/>
      <c r="Q35" s="245"/>
      <c r="R35" s="245"/>
      <c r="S35" s="248"/>
      <c r="T35" s="62"/>
      <c r="U35" s="62"/>
      <c r="V35" s="62"/>
      <c r="W35" s="62"/>
    </row>
    <row r="36" spans="1:23" ht="38.25" hidden="1">
      <c r="A36" s="206">
        <v>127</v>
      </c>
      <c r="B36" s="31"/>
      <c r="C36" s="33" t="s">
        <v>28</v>
      </c>
      <c r="D36" s="32" t="s">
        <v>70</v>
      </c>
      <c r="E36" s="32" t="s">
        <v>56</v>
      </c>
      <c r="F36" s="32" t="s">
        <v>69</v>
      </c>
      <c r="G36" s="33" t="s">
        <v>29</v>
      </c>
      <c r="H36" s="212">
        <v>100</v>
      </c>
      <c r="I36" s="33"/>
      <c r="J36" s="33"/>
      <c r="K36" s="33"/>
      <c r="L36" s="33"/>
      <c r="M36" s="33"/>
      <c r="N36" s="33"/>
      <c r="O36" s="33"/>
      <c r="P36" s="33"/>
      <c r="Q36" s="245"/>
      <c r="R36" s="245"/>
      <c r="S36" s="248"/>
      <c r="T36" s="62"/>
      <c r="U36" s="62"/>
      <c r="V36" s="62"/>
      <c r="W36" s="62"/>
    </row>
    <row r="37" spans="1:23" ht="66" hidden="1" customHeight="1">
      <c r="A37" s="206">
        <v>128</v>
      </c>
      <c r="B37" s="31"/>
      <c r="C37" s="33" t="s">
        <v>28</v>
      </c>
      <c r="D37" s="32" t="s">
        <v>71</v>
      </c>
      <c r="E37" s="32" t="s">
        <v>56</v>
      </c>
      <c r="F37" s="32" t="s">
        <v>72</v>
      </c>
      <c r="G37" s="33" t="s">
        <v>29</v>
      </c>
      <c r="H37" s="212">
        <v>20000</v>
      </c>
      <c r="I37" s="33"/>
      <c r="J37" s="33"/>
      <c r="K37" s="33"/>
      <c r="L37" s="33"/>
      <c r="M37" s="33"/>
      <c r="N37" s="33"/>
      <c r="O37" s="33"/>
      <c r="P37" s="33"/>
      <c r="Q37" s="245"/>
      <c r="R37" s="245"/>
      <c r="S37" s="248"/>
      <c r="T37" s="62"/>
      <c r="U37" s="62"/>
      <c r="V37" s="62"/>
      <c r="W37" s="62"/>
    </row>
    <row r="38" spans="1:23" ht="91.5" hidden="1" customHeight="1">
      <c r="A38" s="206">
        <v>129</v>
      </c>
      <c r="B38" s="31"/>
      <c r="C38" s="33" t="s">
        <v>28</v>
      </c>
      <c r="D38" s="32" t="s">
        <v>73</v>
      </c>
      <c r="E38" s="32" t="s">
        <v>56</v>
      </c>
      <c r="F38" s="32" t="s">
        <v>74</v>
      </c>
      <c r="G38" s="33" t="s">
        <v>29</v>
      </c>
      <c r="H38" s="212">
        <v>15000</v>
      </c>
      <c r="I38" s="33"/>
      <c r="J38" s="33"/>
      <c r="K38" s="33"/>
      <c r="L38" s="33"/>
      <c r="M38" s="33"/>
      <c r="N38" s="33"/>
      <c r="O38" s="33"/>
      <c r="P38" s="33"/>
      <c r="Q38" s="245"/>
      <c r="R38" s="245"/>
      <c r="S38" s="248"/>
      <c r="T38" s="62"/>
      <c r="U38" s="62"/>
      <c r="V38" s="62"/>
      <c r="W38" s="62"/>
    </row>
    <row r="39" spans="1:23" ht="40.5" hidden="1" customHeight="1">
      <c r="A39" s="206">
        <v>130</v>
      </c>
      <c r="B39" s="31"/>
      <c r="C39" s="33" t="s">
        <v>28</v>
      </c>
      <c r="D39" s="32" t="s">
        <v>272</v>
      </c>
      <c r="E39" s="32" t="s">
        <v>56</v>
      </c>
      <c r="F39" s="32" t="s">
        <v>75</v>
      </c>
      <c r="G39" s="33" t="s">
        <v>29</v>
      </c>
      <c r="H39" s="212">
        <v>500</v>
      </c>
      <c r="I39" s="33"/>
      <c r="J39" s="33"/>
      <c r="K39" s="33"/>
      <c r="L39" s="33"/>
      <c r="M39" s="33"/>
      <c r="N39" s="33"/>
      <c r="O39" s="33"/>
      <c r="P39" s="33"/>
      <c r="Q39" s="245"/>
      <c r="R39" s="245"/>
      <c r="S39" s="248"/>
      <c r="T39" s="62"/>
      <c r="U39" s="62"/>
      <c r="V39" s="62"/>
      <c r="W39" s="62"/>
    </row>
    <row r="40" spans="1:23" ht="38.25" hidden="1">
      <c r="A40" s="206">
        <v>131</v>
      </c>
      <c r="B40" s="31"/>
      <c r="C40" s="33" t="s">
        <v>76</v>
      </c>
      <c r="D40" s="32" t="s">
        <v>77</v>
      </c>
      <c r="E40" s="32"/>
      <c r="F40" s="32" t="s">
        <v>78</v>
      </c>
      <c r="G40" s="33" t="s">
        <v>29</v>
      </c>
      <c r="H40" s="212">
        <v>20</v>
      </c>
      <c r="I40" s="33"/>
      <c r="J40" s="33"/>
      <c r="K40" s="33"/>
      <c r="L40" s="33"/>
      <c r="M40" s="33"/>
      <c r="N40" s="33"/>
      <c r="O40" s="33"/>
      <c r="P40" s="33"/>
      <c r="Q40" s="245"/>
      <c r="R40" s="245"/>
      <c r="S40" s="248"/>
      <c r="T40" s="62"/>
      <c r="U40" s="62"/>
      <c r="V40" s="62"/>
      <c r="W40" s="62"/>
    </row>
    <row r="41" spans="1:23" ht="39" hidden="1" customHeight="1">
      <c r="A41" s="206">
        <v>132</v>
      </c>
      <c r="B41" s="31"/>
      <c r="C41" s="33" t="s">
        <v>76</v>
      </c>
      <c r="D41" s="32" t="s">
        <v>77</v>
      </c>
      <c r="E41" s="32"/>
      <c r="F41" s="32" t="s">
        <v>79</v>
      </c>
      <c r="G41" s="33" t="s">
        <v>29</v>
      </c>
      <c r="H41" s="212">
        <v>40</v>
      </c>
      <c r="I41" s="33"/>
      <c r="J41" s="33"/>
      <c r="K41" s="33"/>
      <c r="L41" s="33"/>
      <c r="M41" s="33"/>
      <c r="N41" s="33"/>
      <c r="O41" s="33"/>
      <c r="P41" s="33"/>
      <c r="Q41" s="245"/>
      <c r="R41" s="245"/>
      <c r="S41" s="248"/>
      <c r="T41" s="62"/>
      <c r="U41" s="62"/>
      <c r="V41" s="62"/>
      <c r="W41" s="62"/>
    </row>
    <row r="42" spans="1:23" ht="25.5" hidden="1">
      <c r="A42" s="206">
        <v>133</v>
      </c>
      <c r="B42" s="31"/>
      <c r="C42" s="33" t="s">
        <v>28</v>
      </c>
      <c r="D42" s="32" t="s">
        <v>80</v>
      </c>
      <c r="E42" s="32"/>
      <c r="F42" s="32" t="s">
        <v>81</v>
      </c>
      <c r="G42" s="33" t="s">
        <v>29</v>
      </c>
      <c r="H42" s="212">
        <v>6000</v>
      </c>
      <c r="I42" s="33"/>
      <c r="J42" s="33"/>
      <c r="K42" s="33"/>
      <c r="L42" s="33"/>
      <c r="M42" s="33"/>
      <c r="N42" s="33"/>
      <c r="O42" s="33"/>
      <c r="P42" s="33"/>
      <c r="Q42" s="245"/>
      <c r="R42" s="245"/>
      <c r="S42" s="248"/>
      <c r="T42" s="62"/>
      <c r="U42" s="62"/>
      <c r="V42" s="62"/>
      <c r="W42" s="62"/>
    </row>
    <row r="43" spans="1:23" hidden="1">
      <c r="A43" s="206">
        <v>134</v>
      </c>
      <c r="B43" s="31"/>
      <c r="C43" s="33" t="s">
        <v>40</v>
      </c>
      <c r="D43" s="32" t="s">
        <v>82</v>
      </c>
      <c r="E43" s="32" t="s">
        <v>56</v>
      </c>
      <c r="F43" s="32" t="s">
        <v>83</v>
      </c>
      <c r="G43" s="33" t="s">
        <v>29</v>
      </c>
      <c r="H43" s="212">
        <v>200</v>
      </c>
      <c r="I43" s="33"/>
      <c r="J43" s="33"/>
      <c r="K43" s="33"/>
      <c r="L43" s="33"/>
      <c r="M43" s="33"/>
      <c r="N43" s="33"/>
      <c r="O43" s="33"/>
      <c r="P43" s="33"/>
      <c r="Q43" s="245"/>
      <c r="R43" s="245"/>
      <c r="S43" s="248"/>
      <c r="T43" s="62"/>
      <c r="U43" s="62"/>
      <c r="V43" s="62"/>
      <c r="W43" s="62"/>
    </row>
    <row r="44" spans="1:23" hidden="1">
      <c r="A44" s="206">
        <v>135</v>
      </c>
      <c r="B44" s="31"/>
      <c r="C44" s="33" t="s">
        <v>40</v>
      </c>
      <c r="D44" s="32" t="s">
        <v>84</v>
      </c>
      <c r="E44" s="32" t="s">
        <v>56</v>
      </c>
      <c r="F44" s="32" t="s">
        <v>83</v>
      </c>
      <c r="G44" s="33" t="s">
        <v>29</v>
      </c>
      <c r="H44" s="212">
        <v>20</v>
      </c>
      <c r="I44" s="33"/>
      <c r="J44" s="33"/>
      <c r="K44" s="33"/>
      <c r="L44" s="33"/>
      <c r="M44" s="33"/>
      <c r="N44" s="33"/>
      <c r="O44" s="33"/>
      <c r="P44" s="33"/>
      <c r="Q44" s="245"/>
      <c r="R44" s="245"/>
      <c r="S44" s="248"/>
      <c r="T44" s="62"/>
      <c r="U44" s="62"/>
      <c r="V44" s="62"/>
      <c r="W44" s="62"/>
    </row>
    <row r="45" spans="1:23" ht="38.25" hidden="1">
      <c r="A45" s="206">
        <v>136</v>
      </c>
      <c r="B45" s="31"/>
      <c r="C45" s="33" t="s">
        <v>28</v>
      </c>
      <c r="D45" s="32" t="s">
        <v>85</v>
      </c>
      <c r="E45" s="32" t="s">
        <v>56</v>
      </c>
      <c r="F45" s="32" t="s">
        <v>86</v>
      </c>
      <c r="G45" s="33" t="s">
        <v>29</v>
      </c>
      <c r="H45" s="212">
        <v>2000</v>
      </c>
      <c r="I45" s="33"/>
      <c r="J45" s="33"/>
      <c r="K45" s="33"/>
      <c r="L45" s="33"/>
      <c r="M45" s="33"/>
      <c r="N45" s="33"/>
      <c r="O45" s="33"/>
      <c r="P45" s="33"/>
      <c r="Q45" s="245"/>
      <c r="R45" s="245"/>
      <c r="S45" s="248"/>
      <c r="T45" s="62"/>
      <c r="U45" s="62"/>
      <c r="V45" s="62"/>
      <c r="W45" s="62"/>
    </row>
    <row r="46" spans="1:23" ht="25.5" hidden="1">
      <c r="A46" s="28">
        <v>137</v>
      </c>
      <c r="B46" s="207"/>
      <c r="C46" s="37" t="s">
        <v>28</v>
      </c>
      <c r="D46" s="38" t="s">
        <v>97</v>
      </c>
      <c r="E46" s="38" t="s">
        <v>56</v>
      </c>
      <c r="F46" s="38" t="s">
        <v>98</v>
      </c>
      <c r="G46" s="37" t="s">
        <v>29</v>
      </c>
      <c r="H46" s="39">
        <v>5000</v>
      </c>
      <c r="I46" s="208"/>
      <c r="J46" s="208"/>
      <c r="K46" s="208"/>
      <c r="L46" s="208"/>
      <c r="M46" s="208"/>
      <c r="N46" s="208"/>
      <c r="O46" s="208"/>
      <c r="P46" s="208"/>
      <c r="Q46" s="249"/>
      <c r="R46" s="249"/>
      <c r="S46" s="248"/>
      <c r="T46" s="62"/>
      <c r="U46" s="62"/>
      <c r="V46" s="62"/>
      <c r="W46" s="62"/>
    </row>
    <row r="47" spans="1:23" ht="216" hidden="1" customHeight="1">
      <c r="A47" s="28">
        <v>138</v>
      </c>
      <c r="B47" s="31"/>
      <c r="C47" s="33" t="s">
        <v>40</v>
      </c>
      <c r="D47" s="32" t="s">
        <v>87</v>
      </c>
      <c r="E47" s="32" t="s">
        <v>88</v>
      </c>
      <c r="F47" s="32"/>
      <c r="G47" s="33"/>
      <c r="H47" s="212"/>
      <c r="I47" s="22" t="s">
        <v>26</v>
      </c>
      <c r="J47" s="22" t="s">
        <v>26</v>
      </c>
      <c r="K47" s="22" t="s">
        <v>26</v>
      </c>
      <c r="L47" s="22" t="s">
        <v>26</v>
      </c>
      <c r="M47" s="33" t="s">
        <v>26</v>
      </c>
      <c r="N47" s="22" t="s">
        <v>26</v>
      </c>
      <c r="O47" s="22" t="s">
        <v>26</v>
      </c>
      <c r="P47" s="22" t="s">
        <v>26</v>
      </c>
      <c r="Q47" s="245" t="s">
        <v>268</v>
      </c>
      <c r="R47" s="245" t="s">
        <v>268</v>
      </c>
      <c r="S47" s="248"/>
      <c r="T47" s="62"/>
      <c r="U47" s="62"/>
      <c r="V47" s="62"/>
      <c r="W47" s="62"/>
    </row>
    <row r="48" spans="1:23" ht="38.25" hidden="1">
      <c r="A48" s="28"/>
      <c r="B48" s="36" t="s">
        <v>216</v>
      </c>
      <c r="C48" s="33" t="s">
        <v>40</v>
      </c>
      <c r="D48" s="32" t="s">
        <v>89</v>
      </c>
      <c r="E48" s="32" t="s">
        <v>273</v>
      </c>
      <c r="F48" s="32" t="s">
        <v>90</v>
      </c>
      <c r="G48" s="33" t="s">
        <v>29</v>
      </c>
      <c r="H48" s="212">
        <v>1000</v>
      </c>
      <c r="I48" s="33"/>
      <c r="J48" s="33"/>
      <c r="K48" s="33"/>
      <c r="L48" s="33"/>
      <c r="M48" s="33"/>
      <c r="N48" s="33"/>
      <c r="O48" s="33"/>
      <c r="P48" s="33"/>
      <c r="Q48" s="245"/>
      <c r="R48" s="245"/>
      <c r="S48" s="248"/>
      <c r="T48" s="62"/>
      <c r="U48" s="62"/>
      <c r="V48" s="62"/>
      <c r="W48" s="62"/>
    </row>
    <row r="49" spans="1:23" ht="25.5" hidden="1">
      <c r="A49" s="28"/>
      <c r="B49" s="36" t="s">
        <v>217</v>
      </c>
      <c r="C49" s="33" t="s">
        <v>40</v>
      </c>
      <c r="D49" s="32" t="s">
        <v>89</v>
      </c>
      <c r="E49" s="32" t="s">
        <v>91</v>
      </c>
      <c r="F49" s="32" t="s">
        <v>92</v>
      </c>
      <c r="G49" s="33" t="s">
        <v>29</v>
      </c>
      <c r="H49" s="212">
        <v>1000</v>
      </c>
      <c r="I49" s="33"/>
      <c r="J49" s="33"/>
      <c r="K49" s="33"/>
      <c r="L49" s="33"/>
      <c r="M49" s="33"/>
      <c r="N49" s="33"/>
      <c r="O49" s="33"/>
      <c r="P49" s="33"/>
      <c r="Q49" s="245"/>
      <c r="R49" s="245"/>
      <c r="S49" s="250"/>
      <c r="T49" s="62"/>
      <c r="U49" s="62"/>
      <c r="V49" s="62"/>
      <c r="W49" s="62"/>
    </row>
    <row r="50" spans="1:23" ht="51" hidden="1">
      <c r="A50" s="28"/>
      <c r="B50" s="36" t="s">
        <v>218</v>
      </c>
      <c r="C50" s="33" t="s">
        <v>40</v>
      </c>
      <c r="D50" s="32" t="s">
        <v>89</v>
      </c>
      <c r="E50" s="32" t="s">
        <v>93</v>
      </c>
      <c r="F50" s="32" t="s">
        <v>94</v>
      </c>
      <c r="G50" s="33" t="s">
        <v>29</v>
      </c>
      <c r="H50" s="212">
        <v>12000</v>
      </c>
      <c r="I50" s="33"/>
      <c r="J50" s="33"/>
      <c r="K50" s="33"/>
      <c r="L50" s="33"/>
      <c r="M50" s="33"/>
      <c r="N50" s="33"/>
      <c r="O50" s="33"/>
      <c r="P50" s="33"/>
      <c r="Q50" s="245"/>
      <c r="R50" s="245"/>
      <c r="S50" s="248"/>
      <c r="T50" s="62"/>
      <c r="U50" s="62"/>
      <c r="V50" s="62"/>
      <c r="W50" s="62"/>
    </row>
    <row r="51" spans="1:23" ht="25.5" hidden="1">
      <c r="A51" s="213"/>
      <c r="B51" s="225" t="s">
        <v>219</v>
      </c>
      <c r="C51" s="215" t="s">
        <v>40</v>
      </c>
      <c r="D51" s="216" t="s">
        <v>89</v>
      </c>
      <c r="E51" s="216" t="s">
        <v>95</v>
      </c>
      <c r="F51" s="216" t="s">
        <v>96</v>
      </c>
      <c r="G51" s="215" t="s">
        <v>29</v>
      </c>
      <c r="H51" s="217">
        <v>1000</v>
      </c>
      <c r="I51" s="215"/>
      <c r="J51" s="215"/>
      <c r="K51" s="215"/>
      <c r="L51" s="215"/>
      <c r="M51" s="215"/>
      <c r="N51" s="215"/>
      <c r="O51" s="215"/>
      <c r="P51" s="215"/>
      <c r="Q51" s="251"/>
      <c r="R51" s="251"/>
      <c r="S51" s="252"/>
      <c r="T51" s="62"/>
      <c r="U51" s="62"/>
      <c r="V51" s="62"/>
      <c r="W51" s="62"/>
    </row>
    <row r="52" spans="1:23" hidden="1">
      <c r="A52" s="40">
        <v>139</v>
      </c>
      <c r="B52" s="40"/>
      <c r="C52" s="37" t="s">
        <v>28</v>
      </c>
      <c r="D52" s="40" t="s">
        <v>99</v>
      </c>
      <c r="E52" s="40"/>
      <c r="F52" s="40" t="s">
        <v>100</v>
      </c>
      <c r="G52" s="258" t="s">
        <v>29</v>
      </c>
      <c r="H52" s="41">
        <v>2</v>
      </c>
      <c r="I52" s="40"/>
      <c r="J52" s="40"/>
      <c r="K52" s="40"/>
      <c r="L52" s="40"/>
      <c r="M52" s="40"/>
      <c r="N52" s="40"/>
      <c r="O52" s="40"/>
      <c r="P52" s="40"/>
      <c r="Q52" s="41"/>
      <c r="R52" s="41"/>
      <c r="S52" s="253"/>
      <c r="T52" s="62"/>
      <c r="U52" s="62"/>
      <c r="V52" s="62"/>
      <c r="W52" s="62"/>
    </row>
    <row r="53" spans="1:23" hidden="1">
      <c r="A53" s="40">
        <v>140</v>
      </c>
      <c r="B53" s="40"/>
      <c r="C53" s="37" t="s">
        <v>28</v>
      </c>
      <c r="D53" s="40" t="s">
        <v>99</v>
      </c>
      <c r="E53" s="40"/>
      <c r="F53" s="40" t="s">
        <v>101</v>
      </c>
      <c r="G53" s="258" t="s">
        <v>29</v>
      </c>
      <c r="H53" s="41">
        <v>2</v>
      </c>
      <c r="I53" s="40"/>
      <c r="J53" s="40"/>
      <c r="K53" s="40"/>
      <c r="L53" s="40"/>
      <c r="M53" s="40"/>
      <c r="N53" s="40"/>
      <c r="O53" s="40"/>
      <c r="P53" s="40"/>
      <c r="Q53" s="41"/>
      <c r="R53" s="41"/>
      <c r="S53" s="253"/>
      <c r="T53" s="62"/>
      <c r="U53" s="62"/>
      <c r="V53" s="62"/>
      <c r="W53" s="62"/>
    </row>
    <row r="54" spans="1:23" ht="51" hidden="1">
      <c r="A54" s="227">
        <v>141</v>
      </c>
      <c r="B54" s="227"/>
      <c r="C54" s="229">
        <v>38412000</v>
      </c>
      <c r="D54" s="227" t="s">
        <v>242</v>
      </c>
      <c r="E54" s="228" t="s">
        <v>241</v>
      </c>
      <c r="F54" s="228" t="s">
        <v>239</v>
      </c>
      <c r="G54" s="229" t="s">
        <v>47</v>
      </c>
      <c r="H54" s="229">
        <v>3</v>
      </c>
      <c r="I54" s="227"/>
      <c r="J54" s="227"/>
      <c r="K54" s="227"/>
      <c r="L54" s="227"/>
      <c r="M54" s="227"/>
      <c r="N54" s="227"/>
      <c r="O54" s="227"/>
      <c r="P54" s="227"/>
      <c r="Q54" s="41"/>
      <c r="R54" s="41"/>
      <c r="S54" s="254"/>
      <c r="T54" s="62"/>
      <c r="U54" s="62"/>
      <c r="V54" s="62"/>
      <c r="W54" s="62"/>
    </row>
    <row r="55" spans="1:23" ht="140.25" hidden="1">
      <c r="A55" s="227">
        <v>142</v>
      </c>
      <c r="B55" s="227"/>
      <c r="C55" s="229">
        <v>38412000</v>
      </c>
      <c r="D55" s="228" t="s">
        <v>240</v>
      </c>
      <c r="E55" s="228" t="s">
        <v>243</v>
      </c>
      <c r="F55" s="228" t="s">
        <v>267</v>
      </c>
      <c r="G55" s="230" t="s">
        <v>47</v>
      </c>
      <c r="H55" s="230">
        <v>2</v>
      </c>
      <c r="I55" s="227"/>
      <c r="J55" s="227"/>
      <c r="K55" s="227"/>
      <c r="L55" s="227"/>
      <c r="M55" s="227"/>
      <c r="N55" s="227"/>
      <c r="O55" s="227"/>
      <c r="P55" s="227"/>
      <c r="Q55" s="41"/>
      <c r="R55" s="41"/>
      <c r="S55" s="254"/>
      <c r="T55" s="62"/>
      <c r="U55" s="62"/>
      <c r="V55" s="62"/>
      <c r="W55" s="62"/>
    </row>
  </sheetData>
  <mergeCells count="4">
    <mergeCell ref="A2:E2"/>
    <mergeCell ref="A8:R8"/>
    <mergeCell ref="A9:R9"/>
    <mergeCell ref="A10:O10"/>
  </mergeCells>
  <phoneticPr fontId="57" type="noConversion"/>
  <pageMargins left="0.7" right="0.7"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V64"/>
  <sheetViews>
    <sheetView view="pageBreakPreview" topLeftCell="A28" zoomScaleNormal="100" zoomScaleSheetLayoutView="100" workbookViewId="0">
      <selection activeCell="L16" sqref="L16"/>
    </sheetView>
  </sheetViews>
  <sheetFormatPr defaultRowHeight="15"/>
  <cols>
    <col min="1" max="1" width="6.140625" customWidth="1"/>
    <col min="2" max="2" width="7.85546875" customWidth="1"/>
    <col min="3" max="3" width="7.7109375" customWidth="1"/>
    <col min="4" max="4" width="38.140625" customWidth="1"/>
  </cols>
  <sheetData>
    <row r="1" spans="1:22" s="44" customFormat="1" ht="11.25">
      <c r="A1" s="42"/>
      <c r="B1" s="43"/>
      <c r="D1" s="45"/>
      <c r="E1" s="46"/>
      <c r="F1" s="43"/>
      <c r="G1" s="43"/>
      <c r="H1" s="43"/>
      <c r="K1" s="43"/>
      <c r="L1" s="43"/>
      <c r="N1" s="45"/>
    </row>
    <row r="2" spans="1:22" s="44" customFormat="1" ht="31.5" customHeight="1">
      <c r="A2" s="264" t="s">
        <v>244</v>
      </c>
      <c r="B2" s="264"/>
      <c r="C2" s="264"/>
      <c r="D2" s="264"/>
      <c r="E2" s="264"/>
      <c r="F2" s="264"/>
      <c r="G2" s="264"/>
      <c r="H2" s="264"/>
      <c r="I2" s="264"/>
      <c r="J2" s="264"/>
      <c r="K2" s="264"/>
      <c r="L2" s="264"/>
      <c r="M2" s="264"/>
      <c r="N2" s="264"/>
      <c r="O2" s="264"/>
    </row>
    <row r="3" spans="1:22" s="44" customFormat="1" ht="11.25">
      <c r="A3" s="42"/>
      <c r="B3" s="43"/>
      <c r="D3" s="45"/>
      <c r="E3" s="46"/>
      <c r="F3" s="43"/>
      <c r="G3" s="43"/>
      <c r="H3" s="43"/>
      <c r="K3" s="43"/>
      <c r="L3" s="43"/>
      <c r="N3" s="45"/>
    </row>
    <row r="4" spans="1:22" s="44" customFormat="1" ht="11.25">
      <c r="A4" s="44" t="s">
        <v>102</v>
      </c>
      <c r="B4" s="43"/>
      <c r="D4" s="45"/>
      <c r="E4" s="45"/>
      <c r="F4" s="46"/>
      <c r="G4" s="47"/>
      <c r="H4" s="43"/>
      <c r="I4" s="43"/>
      <c r="J4" s="43"/>
      <c r="K4" s="43"/>
      <c r="L4" s="43"/>
      <c r="M4" s="43"/>
      <c r="N4" s="43"/>
    </row>
    <row r="5" spans="1:22" s="44" customFormat="1" ht="11.25">
      <c r="A5" s="44" t="s">
        <v>234</v>
      </c>
      <c r="B5" s="43"/>
      <c r="D5" s="45"/>
      <c r="E5" s="45"/>
      <c r="F5" s="46"/>
      <c r="G5" s="47"/>
      <c r="H5" s="43"/>
      <c r="I5" s="43"/>
      <c r="J5" s="43"/>
      <c r="K5" s="43"/>
      <c r="L5" s="43"/>
      <c r="M5" s="43"/>
      <c r="N5" s="43"/>
    </row>
    <row r="6" spans="1:22" s="44" customFormat="1" ht="11.25">
      <c r="A6" s="44" t="s">
        <v>2</v>
      </c>
      <c r="B6" s="43"/>
      <c r="D6" s="45"/>
      <c r="E6" s="45"/>
      <c r="F6" s="46"/>
      <c r="G6" s="47"/>
      <c r="H6" s="43"/>
      <c r="I6" s="43"/>
      <c r="J6" s="43"/>
      <c r="K6" s="43"/>
      <c r="L6" s="43"/>
      <c r="M6" s="43"/>
      <c r="N6" s="43"/>
    </row>
    <row r="7" spans="1:22" s="44" customFormat="1" ht="23.25" customHeight="1">
      <c r="A7" s="265" t="s">
        <v>103</v>
      </c>
      <c r="B7" s="265"/>
      <c r="C7" s="265"/>
      <c r="D7" s="265"/>
      <c r="E7" s="265"/>
      <c r="F7" s="265"/>
      <c r="G7" s="265"/>
      <c r="H7" s="265"/>
      <c r="I7" s="265"/>
      <c r="J7" s="265"/>
      <c r="K7" s="265"/>
      <c r="L7" s="265"/>
      <c r="M7" s="265"/>
      <c r="N7" s="265"/>
      <c r="O7" s="265"/>
    </row>
    <row r="8" spans="1:22" s="44" customFormat="1" ht="11.25">
      <c r="A8" s="44" t="s">
        <v>270</v>
      </c>
      <c r="B8" s="43"/>
      <c r="D8" s="45"/>
      <c r="E8" s="45"/>
      <c r="F8" s="46"/>
      <c r="G8" s="47"/>
      <c r="H8" s="43"/>
      <c r="I8" s="43"/>
      <c r="J8" s="43"/>
      <c r="K8" s="43"/>
      <c r="L8" s="43"/>
      <c r="M8" s="43"/>
      <c r="N8" s="43"/>
    </row>
    <row r="9" spans="1:22" s="44" customFormat="1" ht="11.25">
      <c r="A9" s="48" t="s">
        <v>222</v>
      </c>
      <c r="B9" s="48"/>
      <c r="C9" s="48"/>
      <c r="D9" s="49"/>
      <c r="E9" s="49"/>
      <c r="F9" s="48"/>
    </row>
    <row r="10" spans="1:22" s="44" customFormat="1" ht="11.25">
      <c r="A10" s="44" t="s">
        <v>105</v>
      </c>
      <c r="B10" s="43"/>
      <c r="D10" s="45"/>
      <c r="E10" s="45"/>
      <c r="F10" s="46"/>
      <c r="G10" s="47"/>
      <c r="H10" s="43"/>
      <c r="I10" s="43"/>
      <c r="J10" s="43"/>
      <c r="K10" s="43"/>
      <c r="L10" s="43"/>
      <c r="M10" s="43"/>
      <c r="N10" s="43"/>
    </row>
    <row r="11" spans="1:22" s="50" customFormat="1" ht="12.75">
      <c r="A11" s="44" t="s">
        <v>106</v>
      </c>
      <c r="B11" s="43"/>
      <c r="C11" s="44"/>
      <c r="D11" s="45"/>
      <c r="E11" s="45"/>
      <c r="F11" s="46"/>
      <c r="G11" s="47"/>
      <c r="H11" s="43"/>
      <c r="I11" s="43"/>
      <c r="J11" s="43"/>
      <c r="K11" s="43"/>
      <c r="L11" s="43"/>
      <c r="M11" s="43"/>
      <c r="N11" s="43"/>
    </row>
    <row r="12" spans="1:22" s="44" customFormat="1" ht="36" customHeight="1">
      <c r="A12" s="266" t="s">
        <v>225</v>
      </c>
      <c r="B12" s="267"/>
      <c r="C12" s="267"/>
      <c r="D12" s="267"/>
      <c r="E12" s="267"/>
      <c r="F12" s="267"/>
      <c r="G12" s="267"/>
      <c r="H12" s="267"/>
      <c r="I12" s="267"/>
      <c r="J12" s="267"/>
      <c r="K12" s="267"/>
      <c r="L12" s="267"/>
      <c r="M12" s="267"/>
      <c r="N12" s="267"/>
    </row>
    <row r="13" spans="1:22">
      <c r="H13" s="51"/>
      <c r="I13" s="51"/>
      <c r="J13" s="51"/>
      <c r="K13" s="51"/>
      <c r="L13" s="51"/>
      <c r="M13" s="51"/>
    </row>
    <row r="14" spans="1:22" ht="102">
      <c r="A14" s="12" t="s">
        <v>7</v>
      </c>
      <c r="B14" s="13" t="s">
        <v>8</v>
      </c>
      <c r="C14" s="14" t="s">
        <v>9</v>
      </c>
      <c r="D14" s="16" t="s">
        <v>107</v>
      </c>
      <c r="E14" s="14" t="s">
        <v>226</v>
      </c>
      <c r="F14" s="52" t="s">
        <v>235</v>
      </c>
      <c r="G14" s="18" t="s">
        <v>14</v>
      </c>
      <c r="H14" s="18" t="s">
        <v>236</v>
      </c>
      <c r="I14" s="14" t="s">
        <v>108</v>
      </c>
      <c r="J14" s="14" t="s">
        <v>20</v>
      </c>
      <c r="K14" s="14" t="s">
        <v>109</v>
      </c>
      <c r="L14" s="19" t="s">
        <v>22</v>
      </c>
      <c r="M14" s="19" t="s">
        <v>23</v>
      </c>
      <c r="N14" s="53" t="s">
        <v>110</v>
      </c>
      <c r="O14" s="18" t="s">
        <v>16</v>
      </c>
      <c r="P14" s="18" t="s">
        <v>17</v>
      </c>
      <c r="Q14" s="231" t="s">
        <v>24</v>
      </c>
      <c r="R14" s="236" t="s">
        <v>274</v>
      </c>
      <c r="S14" s="236" t="s">
        <v>275</v>
      </c>
      <c r="T14" s="236" t="s">
        <v>276</v>
      </c>
      <c r="U14" s="236" t="s">
        <v>18</v>
      </c>
      <c r="V14" s="236" t="s">
        <v>277</v>
      </c>
    </row>
    <row r="15" spans="1:22" ht="197.25" customHeight="1">
      <c r="A15" s="21">
        <v>143</v>
      </c>
      <c r="B15" s="54"/>
      <c r="C15" s="23" t="s">
        <v>25</v>
      </c>
      <c r="D15" s="55" t="s">
        <v>111</v>
      </c>
      <c r="E15" s="56"/>
      <c r="F15" s="57"/>
      <c r="G15" s="22"/>
      <c r="H15" s="25"/>
      <c r="I15" s="58"/>
      <c r="J15" s="59"/>
      <c r="K15" s="60"/>
      <c r="L15" s="61" t="s">
        <v>230</v>
      </c>
      <c r="M15" s="61" t="s">
        <v>230</v>
      </c>
      <c r="N15" s="62"/>
      <c r="O15" s="63"/>
      <c r="P15" s="64"/>
      <c r="Q15" s="233"/>
      <c r="R15" s="235"/>
      <c r="S15" s="235"/>
      <c r="T15" s="235"/>
      <c r="U15" s="235"/>
      <c r="V15" s="235"/>
    </row>
    <row r="16" spans="1:22" ht="67.5" customHeight="1">
      <c r="A16" s="26"/>
      <c r="B16" s="26" t="s">
        <v>220</v>
      </c>
      <c r="C16" s="65" t="s">
        <v>25</v>
      </c>
      <c r="D16" s="66" t="s">
        <v>112</v>
      </c>
      <c r="E16" s="56">
        <v>450</v>
      </c>
      <c r="F16" s="68"/>
      <c r="G16" s="30"/>
      <c r="H16" s="69"/>
      <c r="I16" s="70"/>
      <c r="J16" s="70"/>
      <c r="K16" s="70"/>
      <c r="L16" s="69"/>
      <c r="M16" s="69"/>
      <c r="N16" s="69"/>
      <c r="O16" s="69"/>
      <c r="P16" s="71"/>
      <c r="Q16" s="233"/>
      <c r="R16" s="235"/>
      <c r="S16" s="235"/>
      <c r="T16" s="235"/>
      <c r="U16" s="235"/>
      <c r="V16" s="235"/>
    </row>
    <row r="17" spans="1:22" ht="75" customHeight="1">
      <c r="A17" s="72"/>
      <c r="B17" s="26" t="s">
        <v>221</v>
      </c>
      <c r="C17" s="73"/>
      <c r="D17" s="74" t="s">
        <v>113</v>
      </c>
      <c r="E17" s="75" t="s">
        <v>114</v>
      </c>
      <c r="F17" s="76"/>
      <c r="G17" s="77"/>
      <c r="H17" s="77"/>
      <c r="I17" s="77"/>
      <c r="J17" s="77"/>
      <c r="K17" s="77"/>
      <c r="L17" s="77"/>
      <c r="M17" s="77"/>
      <c r="N17" s="77"/>
      <c r="O17" s="77"/>
      <c r="P17" s="78"/>
      <c r="Q17" s="233"/>
      <c r="R17" s="235"/>
      <c r="S17" s="235"/>
      <c r="T17" s="235"/>
      <c r="U17" s="235"/>
      <c r="V17" s="235"/>
    </row>
    <row r="18" spans="1:22" ht="14.25" customHeight="1">
      <c r="A18" s="62"/>
      <c r="B18" s="26"/>
      <c r="C18" s="79"/>
      <c r="D18" s="79" t="s">
        <v>115</v>
      </c>
      <c r="E18" s="79"/>
      <c r="F18" s="79"/>
      <c r="G18" s="79"/>
      <c r="H18" s="79"/>
      <c r="I18" s="79"/>
      <c r="J18" s="79"/>
      <c r="K18" s="79"/>
      <c r="L18" s="79"/>
      <c r="M18" s="79"/>
      <c r="N18" s="79"/>
      <c r="O18" s="79"/>
      <c r="P18" s="79"/>
      <c r="Q18" s="233"/>
      <c r="R18" s="235"/>
      <c r="S18" s="235"/>
      <c r="T18" s="235"/>
      <c r="U18" s="235"/>
      <c r="V18" s="235"/>
    </row>
    <row r="19" spans="1:22" ht="38.25">
      <c r="A19" s="75"/>
      <c r="B19" s="26" t="s">
        <v>245</v>
      </c>
      <c r="C19" s="75"/>
      <c r="D19" s="80"/>
      <c r="E19" s="81" t="s">
        <v>114</v>
      </c>
      <c r="F19" s="81"/>
      <c r="G19" s="82"/>
      <c r="H19" s="83"/>
      <c r="I19" s="84"/>
      <c r="J19" s="84"/>
      <c r="K19" s="84"/>
      <c r="L19" s="83"/>
      <c r="M19" s="83"/>
      <c r="N19" s="83"/>
      <c r="O19" s="83"/>
      <c r="P19" s="85"/>
      <c r="Q19" s="234"/>
      <c r="R19" s="235"/>
      <c r="S19" s="235"/>
      <c r="T19" s="235"/>
      <c r="U19" s="235"/>
      <c r="V19" s="235"/>
    </row>
    <row r="20" spans="1:22">
      <c r="A20" s="75"/>
      <c r="B20" s="26" t="s">
        <v>245</v>
      </c>
      <c r="C20" s="75"/>
      <c r="D20" s="86"/>
      <c r="E20" s="75"/>
      <c r="F20" s="75"/>
      <c r="G20" s="75"/>
      <c r="H20" s="69"/>
      <c r="I20" s="70"/>
      <c r="J20" s="70"/>
      <c r="K20" s="70"/>
      <c r="L20" s="69"/>
      <c r="M20" s="69"/>
      <c r="N20" s="69"/>
      <c r="O20" s="69"/>
      <c r="P20" s="71"/>
      <c r="Q20" s="233"/>
      <c r="R20" s="235"/>
      <c r="S20" s="235"/>
      <c r="T20" s="235"/>
      <c r="U20" s="235"/>
      <c r="V20" s="235"/>
    </row>
    <row r="21" spans="1:22">
      <c r="A21" s="75"/>
      <c r="B21" s="26" t="s">
        <v>245</v>
      </c>
      <c r="C21" s="75"/>
      <c r="D21" s="86"/>
      <c r="E21" s="75"/>
      <c r="F21" s="75"/>
      <c r="G21" s="75"/>
      <c r="H21" s="75"/>
      <c r="I21" s="62"/>
      <c r="J21" s="62"/>
      <c r="K21" s="62"/>
      <c r="L21" s="75"/>
      <c r="M21" s="75"/>
      <c r="N21" s="75"/>
      <c r="O21" s="75"/>
      <c r="P21" s="64"/>
      <c r="Q21" s="233"/>
      <c r="R21" s="235"/>
      <c r="S21" s="235"/>
      <c r="T21" s="235"/>
      <c r="U21" s="235"/>
      <c r="V21" s="235"/>
    </row>
    <row r="22" spans="1:22">
      <c r="A22" s="87"/>
      <c r="B22" s="88"/>
      <c r="C22" s="89"/>
      <c r="D22" s="90"/>
      <c r="E22" s="88"/>
      <c r="F22" s="87"/>
      <c r="G22" s="87"/>
      <c r="H22" s="87"/>
      <c r="I22" s="87"/>
      <c r="J22" s="87"/>
      <c r="K22" s="87"/>
      <c r="L22" s="87"/>
      <c r="M22" s="87"/>
      <c r="N22" s="87"/>
      <c r="O22" s="87"/>
      <c r="P22" s="87"/>
    </row>
    <row r="23" spans="1:22">
      <c r="A23" s="91" t="s">
        <v>246</v>
      </c>
      <c r="B23" s="92"/>
      <c r="C23" s="92"/>
      <c r="D23" s="92"/>
      <c r="E23" s="92"/>
      <c r="F23" s="92"/>
      <c r="G23" s="92"/>
      <c r="H23" s="87"/>
      <c r="I23" s="87"/>
      <c r="J23" s="87"/>
      <c r="K23" s="87"/>
      <c r="L23" s="87"/>
      <c r="M23" s="87"/>
      <c r="N23" s="87"/>
      <c r="O23" s="87"/>
      <c r="P23" s="87"/>
    </row>
    <row r="24" spans="1:22">
      <c r="A24" s="11" t="s">
        <v>116</v>
      </c>
      <c r="B24" s="11"/>
      <c r="C24" s="11"/>
      <c r="D24" s="11"/>
      <c r="E24" s="11"/>
      <c r="F24" s="11"/>
      <c r="G24" s="11"/>
      <c r="H24" s="87"/>
      <c r="I24" s="87"/>
      <c r="J24" s="87"/>
      <c r="K24" s="87"/>
      <c r="L24" s="87"/>
      <c r="M24" s="87"/>
      <c r="N24" s="87"/>
      <c r="O24" s="87"/>
      <c r="P24" s="87"/>
    </row>
    <row r="25" spans="1:22">
      <c r="A25" s="87"/>
      <c r="B25" s="88"/>
      <c r="C25" s="87"/>
      <c r="D25" s="90"/>
      <c r="E25" s="88"/>
      <c r="F25" s="87"/>
      <c r="G25" s="87"/>
      <c r="H25" s="87"/>
      <c r="I25" s="87"/>
      <c r="J25" s="87"/>
      <c r="K25" s="87"/>
      <c r="L25" s="87"/>
      <c r="M25" s="87"/>
      <c r="N25" s="87"/>
      <c r="O25" s="87"/>
      <c r="P25" s="87"/>
    </row>
    <row r="26" spans="1:22" ht="36" customHeight="1">
      <c r="A26" s="268" t="s">
        <v>117</v>
      </c>
      <c r="B26" s="268"/>
      <c r="C26" s="268"/>
      <c r="D26" s="268"/>
      <c r="E26" s="87"/>
      <c r="F26" s="87"/>
      <c r="G26" s="87"/>
      <c r="H26" s="87"/>
      <c r="I26" s="87"/>
      <c r="J26" s="87"/>
      <c r="K26" s="87"/>
      <c r="L26" s="87"/>
      <c r="M26" s="87"/>
      <c r="N26" s="87"/>
      <c r="O26" s="87"/>
      <c r="P26" s="87"/>
    </row>
    <row r="27" spans="1:22" ht="30.75" customHeight="1">
      <c r="A27" s="261" t="s">
        <v>118</v>
      </c>
      <c r="B27" s="261"/>
      <c r="C27" s="261"/>
      <c r="D27" s="261"/>
      <c r="E27" s="261"/>
      <c r="F27" s="87"/>
      <c r="G27" s="87"/>
      <c r="H27" s="87"/>
      <c r="I27" s="87"/>
      <c r="J27" s="87"/>
      <c r="K27" s="87"/>
      <c r="L27" s="87"/>
      <c r="M27" s="87"/>
      <c r="N27" s="87"/>
      <c r="O27" s="87"/>
      <c r="P27" s="87"/>
    </row>
    <row r="28" spans="1:22" ht="47.25" customHeight="1">
      <c r="A28" s="269" t="s">
        <v>119</v>
      </c>
      <c r="B28" s="269"/>
      <c r="C28" s="269"/>
      <c r="D28" s="269"/>
      <c r="E28" s="269"/>
      <c r="F28" s="269"/>
      <c r="G28" s="87"/>
      <c r="H28" s="87"/>
      <c r="I28" s="87"/>
      <c r="J28" s="87"/>
      <c r="K28" s="87"/>
      <c r="L28" s="87"/>
      <c r="M28" s="87"/>
      <c r="N28" s="87"/>
      <c r="O28" s="87"/>
      <c r="P28" s="87"/>
    </row>
    <row r="29" spans="1:22" ht="14.25" customHeight="1">
      <c r="A29" s="93"/>
      <c r="B29" s="93"/>
      <c r="C29" s="93"/>
      <c r="D29" s="93"/>
      <c r="E29" s="87"/>
      <c r="F29" s="87"/>
      <c r="G29" s="87"/>
      <c r="H29" s="87"/>
      <c r="I29" s="87"/>
      <c r="J29" s="87"/>
      <c r="K29" s="87"/>
      <c r="L29" s="87"/>
      <c r="M29" s="87"/>
      <c r="N29" s="87"/>
      <c r="O29" s="87"/>
      <c r="P29" s="87"/>
    </row>
    <row r="30" spans="1:22" ht="38.25" customHeight="1">
      <c r="A30" s="94"/>
      <c r="B30" s="95" t="s">
        <v>8</v>
      </c>
      <c r="C30" s="96" t="s">
        <v>120</v>
      </c>
      <c r="E30" s="270" t="s">
        <v>121</v>
      </c>
      <c r="F30" s="271"/>
      <c r="G30" s="271"/>
      <c r="H30" s="271"/>
      <c r="I30" s="271"/>
      <c r="J30" s="272"/>
    </row>
    <row r="31" spans="1:22" ht="25.5">
      <c r="A31" s="97"/>
      <c r="B31" s="98">
        <v>1</v>
      </c>
      <c r="C31" s="99" t="s">
        <v>122</v>
      </c>
      <c r="D31" s="100" t="s">
        <v>123</v>
      </c>
      <c r="E31" s="263"/>
      <c r="F31" s="263"/>
      <c r="G31" s="263"/>
      <c r="H31" s="263"/>
      <c r="I31" s="263"/>
      <c r="J31" s="263"/>
    </row>
    <row r="32" spans="1:22" ht="30" customHeight="1">
      <c r="A32" s="101"/>
      <c r="B32" s="102">
        <v>2</v>
      </c>
      <c r="C32" s="99" t="s">
        <v>124</v>
      </c>
      <c r="D32" s="103" t="s">
        <v>125</v>
      </c>
      <c r="E32" s="263"/>
      <c r="F32" s="263"/>
      <c r="G32" s="263"/>
      <c r="H32" s="263"/>
      <c r="I32" s="263"/>
      <c r="J32" s="263"/>
    </row>
    <row r="33" spans="1:10" ht="38.25">
      <c r="A33" s="104"/>
      <c r="B33" s="102">
        <v>3</v>
      </c>
      <c r="C33" s="105" t="s">
        <v>126</v>
      </c>
      <c r="D33" s="100" t="s">
        <v>127</v>
      </c>
      <c r="E33" s="263"/>
      <c r="F33" s="263"/>
      <c r="G33" s="263"/>
      <c r="H33" s="263"/>
      <c r="I33" s="263"/>
      <c r="J33" s="263"/>
    </row>
    <row r="34" spans="1:10" ht="62.25" customHeight="1">
      <c r="A34" s="104"/>
      <c r="B34" s="106">
        <v>4</v>
      </c>
      <c r="C34" s="107" t="s">
        <v>128</v>
      </c>
      <c r="D34" s="108" t="s">
        <v>129</v>
      </c>
      <c r="E34" s="263"/>
      <c r="F34" s="263"/>
      <c r="G34" s="263"/>
      <c r="H34" s="263"/>
      <c r="I34" s="263"/>
      <c r="J34" s="263"/>
    </row>
    <row r="35" spans="1:10" ht="26.25">
      <c r="A35" s="101"/>
      <c r="B35" s="109">
        <v>5</v>
      </c>
      <c r="C35" s="110" t="s">
        <v>130</v>
      </c>
      <c r="D35" s="111" t="s">
        <v>131</v>
      </c>
      <c r="E35" s="263"/>
      <c r="F35" s="263"/>
      <c r="G35" s="263"/>
      <c r="H35" s="263"/>
      <c r="I35" s="263"/>
      <c r="J35" s="263"/>
    </row>
    <row r="36" spans="1:10" ht="25.5">
      <c r="A36" s="101"/>
      <c r="B36" s="109">
        <v>6</v>
      </c>
      <c r="C36" s="110" t="s">
        <v>132</v>
      </c>
      <c r="D36" s="111" t="s">
        <v>133</v>
      </c>
      <c r="E36" s="263"/>
      <c r="F36" s="263"/>
      <c r="G36" s="263"/>
      <c r="H36" s="263"/>
      <c r="I36" s="263"/>
      <c r="J36" s="263"/>
    </row>
    <row r="37" spans="1:10" ht="55.5" customHeight="1">
      <c r="A37" s="112"/>
      <c r="B37" s="109">
        <v>7</v>
      </c>
      <c r="C37" s="110" t="s">
        <v>134</v>
      </c>
      <c r="D37" s="100" t="s">
        <v>135</v>
      </c>
      <c r="E37" s="263"/>
      <c r="F37" s="263"/>
      <c r="G37" s="263"/>
      <c r="H37" s="263"/>
      <c r="I37" s="263"/>
      <c r="J37" s="263"/>
    </row>
    <row r="38" spans="1:10" ht="25.5">
      <c r="A38" s="112"/>
      <c r="B38" s="109">
        <v>8</v>
      </c>
      <c r="C38" s="110" t="s">
        <v>136</v>
      </c>
      <c r="D38" s="113" t="s">
        <v>137</v>
      </c>
      <c r="E38" s="263"/>
      <c r="F38" s="263"/>
      <c r="G38" s="263"/>
      <c r="H38" s="263"/>
      <c r="I38" s="263"/>
      <c r="J38" s="263"/>
    </row>
    <row r="39" spans="1:10" ht="51">
      <c r="A39" s="112"/>
      <c r="B39" s="109">
        <v>9</v>
      </c>
      <c r="C39" s="110" t="s">
        <v>138</v>
      </c>
      <c r="D39" s="111" t="s">
        <v>139</v>
      </c>
      <c r="E39" s="263"/>
      <c r="F39" s="263"/>
      <c r="G39" s="263"/>
      <c r="H39" s="263"/>
      <c r="I39" s="263"/>
      <c r="J39" s="263"/>
    </row>
    <row r="40" spans="1:10" ht="38.25">
      <c r="A40" s="101"/>
      <c r="B40" s="114">
        <v>10</v>
      </c>
      <c r="C40" s="110" t="s">
        <v>140</v>
      </c>
      <c r="D40" s="111" t="s">
        <v>141</v>
      </c>
      <c r="E40" s="263"/>
      <c r="F40" s="263"/>
      <c r="G40" s="263"/>
      <c r="H40" s="263"/>
      <c r="I40" s="263"/>
      <c r="J40" s="263"/>
    </row>
    <row r="41" spans="1:10" ht="63.75">
      <c r="A41" s="101"/>
      <c r="B41" s="109">
        <v>11</v>
      </c>
      <c r="C41" s="110" t="s">
        <v>142</v>
      </c>
      <c r="D41" s="100" t="s">
        <v>143</v>
      </c>
      <c r="E41" s="263"/>
      <c r="F41" s="263"/>
      <c r="G41" s="263"/>
      <c r="H41" s="263"/>
      <c r="I41" s="263"/>
      <c r="J41" s="263"/>
    </row>
    <row r="42" spans="1:10" ht="114.75">
      <c r="A42" s="101"/>
      <c r="B42" s="109">
        <v>12</v>
      </c>
      <c r="C42" s="99" t="s">
        <v>144</v>
      </c>
      <c r="D42" s="115" t="s">
        <v>145</v>
      </c>
      <c r="E42" s="273"/>
      <c r="F42" s="273"/>
      <c r="G42" s="273"/>
      <c r="H42" s="273"/>
      <c r="I42" s="273"/>
      <c r="J42" s="273"/>
    </row>
    <row r="43" spans="1:10" ht="76.5">
      <c r="A43" s="112"/>
      <c r="B43" s="114">
        <v>13</v>
      </c>
      <c r="C43" s="116" t="s">
        <v>146</v>
      </c>
      <c r="D43" s="117" t="s">
        <v>145</v>
      </c>
      <c r="E43" s="273"/>
      <c r="F43" s="273"/>
      <c r="G43" s="273"/>
      <c r="H43" s="273"/>
      <c r="I43" s="273"/>
      <c r="J43" s="273"/>
    </row>
    <row r="44" spans="1:10">
      <c r="A44" s="101"/>
      <c r="B44" s="102">
        <v>14</v>
      </c>
      <c r="C44" s="101"/>
      <c r="D44" s="101" t="s">
        <v>147</v>
      </c>
      <c r="E44" s="274"/>
      <c r="F44" s="274"/>
      <c r="G44" s="274"/>
      <c r="H44" s="274"/>
      <c r="I44" s="274"/>
      <c r="J44" s="274"/>
    </row>
    <row r="45" spans="1:10">
      <c r="A45" s="118"/>
      <c r="B45" s="119"/>
      <c r="C45" s="120"/>
      <c r="D45" s="121"/>
      <c r="E45" s="122"/>
      <c r="F45" s="88"/>
    </row>
    <row r="46" spans="1:10">
      <c r="B46" s="123"/>
      <c r="C46" s="124" t="s">
        <v>148</v>
      </c>
      <c r="D46" s="125"/>
      <c r="E46" s="126"/>
      <c r="F46" s="126"/>
      <c r="G46" s="126"/>
      <c r="H46" s="126"/>
      <c r="I46" s="126"/>
    </row>
    <row r="47" spans="1:10">
      <c r="A47" s="127"/>
      <c r="B47" s="128"/>
      <c r="C47" s="128"/>
      <c r="D47" s="128"/>
      <c r="E47" s="128"/>
      <c r="F47" s="128"/>
      <c r="G47" s="128"/>
      <c r="H47" s="128"/>
      <c r="I47" s="128"/>
    </row>
    <row r="50" spans="4:4">
      <c r="D50" s="129"/>
    </row>
    <row r="51" spans="4:4">
      <c r="D51" s="130"/>
    </row>
    <row r="52" spans="4:4">
      <c r="D52" s="130"/>
    </row>
    <row r="53" spans="4:4">
      <c r="D53" s="130"/>
    </row>
    <row r="54" spans="4:4">
      <c r="D54" s="130"/>
    </row>
    <row r="55" spans="4:4">
      <c r="D55" s="130"/>
    </row>
    <row r="56" spans="4:4">
      <c r="D56" s="131"/>
    </row>
    <row r="57" spans="4:4">
      <c r="D57" s="129"/>
    </row>
    <row r="58" spans="4:4">
      <c r="D58" s="130"/>
    </row>
    <row r="59" spans="4:4">
      <c r="D59" s="130"/>
    </row>
    <row r="60" spans="4:4">
      <c r="D60" s="130"/>
    </row>
    <row r="61" spans="4:4">
      <c r="D61" s="130"/>
    </row>
    <row r="62" spans="4:4">
      <c r="D62" s="130"/>
    </row>
    <row r="63" spans="4:4">
      <c r="D63" s="132"/>
    </row>
    <row r="64" spans="4:4" ht="15.75">
      <c r="D64" s="133"/>
    </row>
  </sheetData>
  <mergeCells count="21">
    <mergeCell ref="E42:J42"/>
    <mergeCell ref="E43:J43"/>
    <mergeCell ref="E44:J44"/>
    <mergeCell ref="E36:J36"/>
    <mergeCell ref="E37:J37"/>
    <mergeCell ref="E38:J38"/>
    <mergeCell ref="E39:J39"/>
    <mergeCell ref="E40:J40"/>
    <mergeCell ref="E41:J41"/>
    <mergeCell ref="E35:J35"/>
    <mergeCell ref="A2:O2"/>
    <mergeCell ref="A7:O7"/>
    <mergeCell ref="A12:N12"/>
    <mergeCell ref="A26:D26"/>
    <mergeCell ref="A27:E27"/>
    <mergeCell ref="A28:F28"/>
    <mergeCell ref="E30:J30"/>
    <mergeCell ref="E31:J31"/>
    <mergeCell ref="E32:J32"/>
    <mergeCell ref="E33:J33"/>
    <mergeCell ref="E34:J3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56"/>
  <sheetViews>
    <sheetView workbookViewId="0">
      <selection activeCell="C17" sqref="C17"/>
    </sheetView>
  </sheetViews>
  <sheetFormatPr defaultRowHeight="15"/>
  <cols>
    <col min="1" max="1" width="6.42578125" customWidth="1"/>
    <col min="2" max="2" width="7" customWidth="1"/>
    <col min="3" max="3" width="8.28515625" customWidth="1"/>
    <col min="4" max="4" width="47.7109375" customWidth="1"/>
    <col min="7" max="7" width="8.28515625" customWidth="1"/>
    <col min="10" max="10" width="7.28515625" customWidth="1"/>
  </cols>
  <sheetData>
    <row r="1" spans="1:17" s="44" customFormat="1" ht="11.25">
      <c r="A1" s="42"/>
      <c r="B1" s="43"/>
      <c r="D1" s="45"/>
      <c r="E1" s="46"/>
      <c r="F1" s="43"/>
      <c r="G1" s="43"/>
      <c r="H1" s="43"/>
      <c r="K1" s="43"/>
      <c r="L1" s="43"/>
      <c r="N1" s="45"/>
    </row>
    <row r="2" spans="1:17" s="44" customFormat="1" ht="28.5" customHeight="1">
      <c r="A2" s="264" t="s">
        <v>247</v>
      </c>
      <c r="B2" s="264"/>
      <c r="C2" s="264"/>
      <c r="D2" s="264"/>
      <c r="E2" s="264"/>
      <c r="F2" s="264"/>
      <c r="G2" s="264"/>
      <c r="H2" s="264"/>
      <c r="I2" s="264"/>
      <c r="J2" s="264"/>
      <c r="K2" s="264"/>
      <c r="L2" s="264"/>
      <c r="M2" s="264"/>
      <c r="N2" s="264"/>
      <c r="O2" s="264"/>
    </row>
    <row r="3" spans="1:17" s="44" customFormat="1" ht="11.25">
      <c r="A3" s="42"/>
      <c r="B3" s="43"/>
      <c r="D3" s="45"/>
      <c r="E3" s="46"/>
      <c r="F3" s="43"/>
      <c r="G3" s="43"/>
      <c r="H3" s="43"/>
      <c r="K3" s="43"/>
      <c r="L3" s="43"/>
      <c r="N3" s="45"/>
    </row>
    <row r="4" spans="1:17" s="44" customFormat="1" ht="11.25">
      <c r="A4" s="44" t="s">
        <v>102</v>
      </c>
      <c r="B4" s="43"/>
      <c r="D4" s="45"/>
      <c r="E4" s="45"/>
      <c r="F4" s="46"/>
      <c r="G4" s="47"/>
      <c r="H4" s="43"/>
      <c r="I4" s="43"/>
      <c r="J4" s="43"/>
      <c r="K4" s="43"/>
      <c r="L4" s="43"/>
      <c r="M4" s="43"/>
      <c r="N4" s="43"/>
    </row>
    <row r="5" spans="1:17" s="44" customFormat="1" ht="11.25">
      <c r="A5" s="44" t="s">
        <v>234</v>
      </c>
      <c r="B5" s="43"/>
      <c r="D5" s="45"/>
      <c r="E5" s="45"/>
      <c r="F5" s="46"/>
      <c r="G5" s="47"/>
      <c r="H5" s="43"/>
      <c r="I5" s="43"/>
      <c r="J5" s="43"/>
      <c r="K5" s="43"/>
      <c r="L5" s="43"/>
      <c r="M5" s="43"/>
      <c r="N5" s="43"/>
    </row>
    <row r="6" spans="1:17" s="44" customFormat="1" ht="11.25">
      <c r="A6" s="44" t="s">
        <v>2</v>
      </c>
      <c r="B6" s="43"/>
      <c r="D6" s="45"/>
      <c r="E6" s="45"/>
      <c r="F6" s="46"/>
      <c r="G6" s="47"/>
      <c r="H6" s="43"/>
      <c r="I6" s="43"/>
      <c r="J6" s="43"/>
      <c r="K6" s="43"/>
      <c r="L6" s="43"/>
      <c r="M6" s="43"/>
      <c r="N6" s="43"/>
    </row>
    <row r="7" spans="1:17" s="44" customFormat="1" ht="25.5" customHeight="1">
      <c r="A7" s="265" t="s">
        <v>103</v>
      </c>
      <c r="B7" s="265"/>
      <c r="C7" s="265"/>
      <c r="D7" s="265"/>
      <c r="E7" s="265"/>
      <c r="F7" s="265"/>
      <c r="G7" s="265"/>
      <c r="H7" s="265"/>
      <c r="I7" s="265"/>
      <c r="J7" s="265"/>
      <c r="K7" s="265"/>
      <c r="L7" s="265"/>
      <c r="M7" s="265"/>
      <c r="N7" s="265"/>
      <c r="O7" s="265"/>
    </row>
    <row r="8" spans="1:17" s="44" customFormat="1" ht="11.25">
      <c r="A8" s="44" t="s">
        <v>104</v>
      </c>
      <c r="B8" s="43"/>
      <c r="D8" s="45"/>
      <c r="E8" s="45"/>
      <c r="F8" s="46"/>
      <c r="G8" s="47"/>
      <c r="H8" s="43"/>
      <c r="I8" s="43"/>
      <c r="J8" s="43"/>
      <c r="K8" s="43"/>
      <c r="L8" s="43"/>
      <c r="M8" s="43"/>
      <c r="N8" s="43"/>
    </row>
    <row r="9" spans="1:17" s="44" customFormat="1" ht="11.25">
      <c r="A9" s="48" t="s">
        <v>227</v>
      </c>
      <c r="B9" s="48"/>
      <c r="C9" s="48"/>
      <c r="D9" s="49"/>
      <c r="E9" s="49"/>
      <c r="F9" s="48"/>
    </row>
    <row r="10" spans="1:17" s="44" customFormat="1" ht="11.25">
      <c r="A10" s="44" t="s">
        <v>105</v>
      </c>
      <c r="B10" s="43"/>
      <c r="D10" s="45"/>
      <c r="E10" s="45"/>
      <c r="F10" s="46"/>
      <c r="G10" s="47"/>
      <c r="H10" s="43"/>
      <c r="I10" s="43"/>
      <c r="J10" s="43"/>
      <c r="K10" s="43"/>
      <c r="L10" s="43"/>
      <c r="M10" s="43"/>
      <c r="N10" s="43"/>
    </row>
    <row r="11" spans="1:17" s="44" customFormat="1" ht="11.25">
      <c r="A11" s="44" t="s">
        <v>106</v>
      </c>
      <c r="B11" s="43"/>
      <c r="D11" s="45"/>
      <c r="E11" s="45"/>
      <c r="F11" s="46"/>
      <c r="G11" s="47"/>
      <c r="H11" s="43"/>
      <c r="I11" s="43"/>
      <c r="J11" s="43"/>
      <c r="K11" s="43"/>
      <c r="L11" s="43"/>
      <c r="M11" s="43"/>
      <c r="N11" s="43"/>
    </row>
    <row r="12" spans="1:17" ht="37.5" customHeight="1">
      <c r="A12" s="275" t="s">
        <v>228</v>
      </c>
      <c r="B12" s="276"/>
      <c r="C12" s="276"/>
      <c r="D12" s="276"/>
      <c r="E12" s="276"/>
      <c r="F12" s="276"/>
      <c r="G12" s="276"/>
      <c r="H12" s="276"/>
      <c r="I12" s="276"/>
      <c r="J12" s="276"/>
      <c r="K12" s="276"/>
      <c r="L12" s="276"/>
      <c r="M12" s="276"/>
      <c r="N12" s="276"/>
    </row>
    <row r="13" spans="1:17" s="44" customFormat="1" ht="12.75">
      <c r="A13" s="134"/>
      <c r="B13" s="135"/>
      <c r="C13" s="50"/>
      <c r="D13" s="136"/>
      <c r="E13" s="137"/>
      <c r="F13" s="135"/>
      <c r="G13" s="135"/>
      <c r="H13" s="135"/>
      <c r="I13" s="50"/>
      <c r="J13" s="50"/>
      <c r="K13" s="135"/>
      <c r="L13" s="135"/>
      <c r="M13" s="50"/>
      <c r="N13" s="45"/>
    </row>
    <row r="14" spans="1:17" ht="102">
      <c r="A14" s="12" t="s">
        <v>7</v>
      </c>
      <c r="B14" s="13" t="s">
        <v>8</v>
      </c>
      <c r="C14" s="14" t="s">
        <v>9</v>
      </c>
      <c r="D14" s="16" t="s">
        <v>107</v>
      </c>
      <c r="E14" s="14" t="s">
        <v>229</v>
      </c>
      <c r="F14" s="138" t="s">
        <v>235</v>
      </c>
      <c r="G14" s="18" t="s">
        <v>14</v>
      </c>
      <c r="H14" s="18" t="s">
        <v>237</v>
      </c>
      <c r="I14" s="14" t="s">
        <v>108</v>
      </c>
      <c r="J14" s="14" t="s">
        <v>20</v>
      </c>
      <c r="K14" s="14" t="s">
        <v>109</v>
      </c>
      <c r="L14" s="19" t="s">
        <v>22</v>
      </c>
      <c r="M14" s="19" t="s">
        <v>23</v>
      </c>
      <c r="N14" s="53" t="s">
        <v>110</v>
      </c>
      <c r="O14" s="18" t="s">
        <v>16</v>
      </c>
      <c r="P14" s="18" t="s">
        <v>17</v>
      </c>
      <c r="Q14" s="20" t="s">
        <v>24</v>
      </c>
    </row>
    <row r="15" spans="1:17" ht="143.25" customHeight="1">
      <c r="A15" s="21">
        <v>144</v>
      </c>
      <c r="B15" s="54"/>
      <c r="C15" s="22" t="s">
        <v>25</v>
      </c>
      <c r="D15" s="55" t="s">
        <v>149</v>
      </c>
      <c r="E15" s="56"/>
      <c r="F15" s="139"/>
      <c r="G15" s="22"/>
      <c r="H15" s="25"/>
      <c r="I15" s="58"/>
      <c r="J15" s="59"/>
      <c r="K15" s="60"/>
      <c r="L15" s="61" t="s">
        <v>248</v>
      </c>
      <c r="M15" s="24" t="s">
        <v>249</v>
      </c>
      <c r="N15" s="62"/>
      <c r="O15" s="63"/>
      <c r="P15" s="64"/>
      <c r="Q15" s="62"/>
    </row>
    <row r="16" spans="1:17" ht="101.25" customHeight="1">
      <c r="A16" s="26"/>
      <c r="B16" s="26" t="s">
        <v>250</v>
      </c>
      <c r="C16" s="65" t="s">
        <v>25</v>
      </c>
      <c r="D16" s="66" t="s">
        <v>150</v>
      </c>
      <c r="E16" s="75">
        <v>7800</v>
      </c>
      <c r="F16" s="141"/>
      <c r="G16" s="142"/>
      <c r="H16" s="143"/>
      <c r="I16" s="144"/>
      <c r="J16" s="145"/>
      <c r="K16" s="145"/>
      <c r="L16" s="146"/>
      <c r="M16" s="69"/>
      <c r="N16" s="69"/>
      <c r="O16" s="69"/>
      <c r="P16" s="71"/>
      <c r="Q16" s="62"/>
    </row>
    <row r="17" spans="1:17" ht="101.25" customHeight="1">
      <c r="A17" s="77"/>
      <c r="B17" s="26" t="s">
        <v>251</v>
      </c>
      <c r="C17" s="65" t="s">
        <v>25</v>
      </c>
      <c r="D17" s="66" t="s">
        <v>151</v>
      </c>
      <c r="E17" s="75">
        <v>7800</v>
      </c>
      <c r="F17" s="141"/>
      <c r="G17" s="142"/>
      <c r="H17" s="143"/>
      <c r="I17" s="144"/>
      <c r="J17" s="145"/>
      <c r="K17" s="145"/>
      <c r="L17" s="146"/>
      <c r="M17" s="77"/>
      <c r="N17" s="77"/>
      <c r="O17" s="77"/>
      <c r="P17" s="78"/>
      <c r="Q17" s="62"/>
    </row>
    <row r="18" spans="1:17" ht="101.25" customHeight="1">
      <c r="A18" s="77"/>
      <c r="B18" s="26" t="s">
        <v>252</v>
      </c>
      <c r="C18" s="65" t="s">
        <v>25</v>
      </c>
      <c r="D18" s="66" t="s">
        <v>152</v>
      </c>
      <c r="E18" s="75">
        <v>3000</v>
      </c>
      <c r="F18" s="141"/>
      <c r="G18" s="142"/>
      <c r="H18" s="143"/>
      <c r="I18" s="144"/>
      <c r="J18" s="145"/>
      <c r="K18" s="145"/>
      <c r="L18" s="146"/>
      <c r="M18" s="77"/>
      <c r="N18" s="77"/>
      <c r="O18" s="77"/>
      <c r="P18" s="78"/>
      <c r="Q18" s="62"/>
    </row>
    <row r="19" spans="1:17" ht="101.25" customHeight="1">
      <c r="A19" s="77"/>
      <c r="B19" s="26" t="s">
        <v>253</v>
      </c>
      <c r="C19" s="65"/>
      <c r="D19" s="147" t="s">
        <v>153</v>
      </c>
      <c r="E19" s="26" t="s">
        <v>114</v>
      </c>
      <c r="F19" s="141"/>
      <c r="G19" s="142"/>
      <c r="H19" s="143"/>
      <c r="I19" s="144"/>
      <c r="J19" s="145"/>
      <c r="K19" s="145"/>
      <c r="L19" s="146"/>
      <c r="M19" s="77"/>
      <c r="N19" s="77"/>
      <c r="O19" s="77"/>
      <c r="P19" s="78"/>
      <c r="Q19" s="62"/>
    </row>
    <row r="20" spans="1:17">
      <c r="A20" s="77"/>
      <c r="B20" s="26" t="s">
        <v>254</v>
      </c>
      <c r="C20" s="65"/>
      <c r="D20" s="148"/>
      <c r="E20" s="140"/>
      <c r="F20" s="149"/>
      <c r="G20" s="142"/>
      <c r="H20" s="143"/>
      <c r="I20" s="144"/>
      <c r="J20" s="145"/>
      <c r="K20" s="145"/>
      <c r="L20" s="146"/>
      <c r="M20" s="72"/>
      <c r="N20" s="72"/>
      <c r="O20" s="72"/>
      <c r="P20" s="150"/>
      <c r="Q20" s="62"/>
    </row>
    <row r="21" spans="1:17">
      <c r="A21" s="77"/>
      <c r="B21" s="75"/>
      <c r="C21" s="65"/>
      <c r="D21" s="151"/>
      <c r="E21" s="140"/>
      <c r="F21" s="149"/>
      <c r="G21" s="142"/>
      <c r="H21" s="143"/>
      <c r="I21" s="144"/>
      <c r="J21" s="145"/>
      <c r="K21" s="145"/>
      <c r="L21" s="146"/>
      <c r="M21" s="72"/>
      <c r="N21" s="72"/>
      <c r="O21" s="72"/>
      <c r="P21" s="150"/>
      <c r="Q21" s="62"/>
    </row>
    <row r="22" spans="1:17">
      <c r="A22" s="77"/>
      <c r="B22" s="75"/>
      <c r="C22" s="65"/>
      <c r="D22" s="152"/>
      <c r="E22" s="140"/>
      <c r="F22" s="141"/>
      <c r="G22" s="142"/>
      <c r="H22" s="143"/>
      <c r="I22" s="144"/>
      <c r="J22" s="145"/>
      <c r="K22" s="145"/>
      <c r="L22" s="146"/>
      <c r="M22" s="77"/>
      <c r="N22" s="77"/>
      <c r="O22" s="77"/>
      <c r="P22" s="77"/>
      <c r="Q22" s="62"/>
    </row>
    <row r="23" spans="1:17" ht="27.75" customHeight="1">
      <c r="A23" s="62"/>
      <c r="B23" s="79"/>
      <c r="C23" s="79"/>
      <c r="D23" s="79" t="s">
        <v>154</v>
      </c>
      <c r="E23" s="79"/>
      <c r="F23" s="79"/>
      <c r="G23" s="79"/>
      <c r="H23" s="79"/>
      <c r="I23" s="79"/>
      <c r="J23" s="79"/>
      <c r="K23" s="79"/>
      <c r="L23" s="79"/>
      <c r="M23" s="79"/>
      <c r="N23" s="79"/>
      <c r="O23" s="79"/>
      <c r="P23" s="79"/>
      <c r="Q23" s="62"/>
    </row>
    <row r="24" spans="1:17">
      <c r="A24" s="77"/>
      <c r="B24" s="75" t="s">
        <v>255</v>
      </c>
      <c r="C24" s="153"/>
      <c r="D24" s="151"/>
      <c r="E24" s="67"/>
      <c r="F24" s="76"/>
      <c r="G24" s="142"/>
      <c r="H24" s="143"/>
      <c r="I24" s="144"/>
      <c r="J24" s="145"/>
      <c r="K24" s="145"/>
      <c r="L24" s="146"/>
      <c r="M24" s="77"/>
      <c r="N24" s="77"/>
      <c r="O24" s="77"/>
      <c r="P24" s="78"/>
      <c r="Q24" s="62"/>
    </row>
    <row r="25" spans="1:17">
      <c r="A25" s="72"/>
      <c r="B25" s="75" t="s">
        <v>255</v>
      </c>
      <c r="C25" s="72"/>
      <c r="D25" s="154"/>
      <c r="E25" s="155"/>
      <c r="F25" s="156"/>
      <c r="G25" s="157"/>
      <c r="H25" s="158"/>
      <c r="I25" s="159"/>
      <c r="J25" s="160"/>
      <c r="K25" s="160"/>
      <c r="L25" s="161"/>
      <c r="M25" s="72"/>
      <c r="N25" s="72"/>
      <c r="O25" s="72"/>
      <c r="P25" s="150"/>
      <c r="Q25" s="62"/>
    </row>
    <row r="26" spans="1:17">
      <c r="A26" s="77"/>
      <c r="B26" s="75" t="s">
        <v>255</v>
      </c>
      <c r="C26" s="77"/>
      <c r="D26" s="151"/>
      <c r="E26" s="67"/>
      <c r="F26" s="77"/>
      <c r="G26" s="142"/>
      <c r="H26" s="143"/>
      <c r="I26" s="144"/>
      <c r="J26" s="145"/>
      <c r="K26" s="145"/>
      <c r="L26" s="146"/>
      <c r="M26" s="77"/>
      <c r="N26" s="77"/>
      <c r="O26" s="77"/>
      <c r="P26" s="78"/>
      <c r="Q26" s="62"/>
    </row>
    <row r="27" spans="1:17">
      <c r="A27" s="87"/>
      <c r="B27" s="88"/>
      <c r="C27" s="87"/>
      <c r="D27" s="90"/>
      <c r="E27" s="162"/>
      <c r="F27" s="87"/>
      <c r="G27" s="163"/>
      <c r="H27" s="164"/>
      <c r="I27" s="88"/>
      <c r="J27" s="165"/>
      <c r="K27" s="165"/>
      <c r="L27" s="165"/>
      <c r="M27" s="87"/>
      <c r="N27" s="87"/>
      <c r="O27" s="87"/>
      <c r="P27" s="87"/>
    </row>
    <row r="28" spans="1:17">
      <c r="A28" s="91" t="s">
        <v>256</v>
      </c>
      <c r="B28" s="92"/>
      <c r="C28" s="92"/>
      <c r="D28" s="92"/>
      <c r="E28" s="92"/>
      <c r="F28" s="92"/>
      <c r="G28" s="163"/>
      <c r="H28" s="164"/>
      <c r="I28" s="88"/>
      <c r="J28" s="165"/>
      <c r="K28" s="165"/>
      <c r="L28" s="165"/>
      <c r="M28" s="87"/>
      <c r="N28" s="87"/>
      <c r="O28" s="87"/>
      <c r="P28" s="87"/>
    </row>
    <row r="29" spans="1:17">
      <c r="A29" s="11" t="s">
        <v>116</v>
      </c>
      <c r="B29" s="11"/>
      <c r="C29" s="11"/>
      <c r="D29" s="11"/>
      <c r="E29" s="11"/>
      <c r="F29" s="11"/>
      <c r="G29" s="163"/>
      <c r="H29" s="164"/>
      <c r="I29" s="88"/>
      <c r="J29" s="165"/>
      <c r="K29" s="165"/>
      <c r="L29" s="165"/>
      <c r="M29" s="87"/>
      <c r="N29" s="87"/>
      <c r="O29" s="87"/>
      <c r="P29" s="87"/>
    </row>
    <row r="30" spans="1:17">
      <c r="A30" s="87"/>
      <c r="B30" s="88"/>
      <c r="C30" s="87"/>
      <c r="D30" s="90"/>
      <c r="E30" s="88"/>
      <c r="F30" s="87"/>
      <c r="G30" s="163"/>
      <c r="H30" s="164"/>
      <c r="I30" s="88"/>
      <c r="J30" s="165"/>
      <c r="K30" s="165"/>
      <c r="L30" s="165"/>
      <c r="M30" s="87"/>
      <c r="N30" s="87"/>
      <c r="O30" s="87"/>
      <c r="P30" s="87"/>
    </row>
    <row r="31" spans="1:17">
      <c r="A31" s="268" t="s">
        <v>117</v>
      </c>
      <c r="B31" s="268"/>
      <c r="C31" s="268"/>
      <c r="D31" s="268"/>
      <c r="E31" s="87"/>
      <c r="F31" s="87"/>
      <c r="G31" s="163"/>
      <c r="H31" s="164"/>
      <c r="I31" s="88"/>
      <c r="J31" s="165"/>
      <c r="K31" s="165"/>
      <c r="L31" s="165"/>
      <c r="M31" s="87"/>
      <c r="N31" s="87"/>
      <c r="O31" s="87"/>
      <c r="P31" s="87"/>
    </row>
    <row r="32" spans="1:17" ht="30.75" customHeight="1">
      <c r="A32" s="261" t="s">
        <v>155</v>
      </c>
      <c r="B32" s="261"/>
      <c r="C32" s="261"/>
      <c r="D32" s="261"/>
      <c r="E32" s="261"/>
      <c r="F32" s="87"/>
      <c r="G32" s="163"/>
      <c r="H32" s="164"/>
      <c r="I32" s="88"/>
      <c r="J32" s="165"/>
      <c r="K32" s="165"/>
      <c r="L32" s="165"/>
      <c r="M32" s="87"/>
      <c r="N32" s="87"/>
      <c r="O32" s="87"/>
      <c r="P32" s="87"/>
    </row>
    <row r="33" spans="1:16" ht="47.25" customHeight="1">
      <c r="A33" s="269" t="s">
        <v>156</v>
      </c>
      <c r="B33" s="269"/>
      <c r="C33" s="269"/>
      <c r="D33" s="269"/>
      <c r="E33" s="269"/>
      <c r="F33" s="269"/>
      <c r="G33" s="163"/>
      <c r="H33" s="164"/>
      <c r="I33" s="88"/>
      <c r="J33" s="165"/>
      <c r="K33" s="165"/>
      <c r="L33" s="165"/>
      <c r="M33" s="87"/>
      <c r="N33" s="87"/>
      <c r="O33" s="87"/>
      <c r="P33" s="87"/>
    </row>
    <row r="34" spans="1:16">
      <c r="A34" s="87"/>
      <c r="B34" s="88"/>
      <c r="C34" s="87"/>
      <c r="D34" s="90"/>
      <c r="E34" s="162"/>
      <c r="F34" s="87"/>
      <c r="G34" s="163"/>
      <c r="H34" s="164"/>
      <c r="I34" s="88"/>
      <c r="J34" s="165"/>
      <c r="K34" s="165"/>
      <c r="L34" s="165"/>
      <c r="M34" s="87"/>
      <c r="N34" s="87"/>
      <c r="O34" s="87"/>
      <c r="P34" s="87"/>
    </row>
    <row r="35" spans="1:16">
      <c r="A35" s="87"/>
      <c r="B35" s="88"/>
      <c r="C35" s="87"/>
      <c r="D35" s="90"/>
      <c r="E35" s="162"/>
      <c r="F35" s="87"/>
      <c r="G35" s="163"/>
      <c r="H35" s="164"/>
      <c r="I35" s="88"/>
      <c r="J35" s="165"/>
      <c r="K35" s="165"/>
      <c r="L35" s="165"/>
      <c r="M35" s="87"/>
      <c r="N35" s="87"/>
      <c r="O35" s="87"/>
      <c r="P35" s="87"/>
    </row>
    <row r="36" spans="1:16" ht="38.25" customHeight="1">
      <c r="A36" s="166"/>
      <c r="B36" s="167" t="s">
        <v>8</v>
      </c>
      <c r="C36" s="166"/>
      <c r="D36" s="168" t="s">
        <v>157</v>
      </c>
      <c r="E36" s="277" t="s">
        <v>121</v>
      </c>
      <c r="F36" s="277"/>
      <c r="G36" s="277"/>
      <c r="H36" s="277"/>
      <c r="I36" s="277"/>
      <c r="J36" s="277"/>
      <c r="K36" s="277"/>
    </row>
    <row r="37" spans="1:16" ht="26.25" customHeight="1">
      <c r="A37" s="97"/>
      <c r="B37" s="98">
        <v>1</v>
      </c>
      <c r="C37" s="169" t="s">
        <v>158</v>
      </c>
      <c r="D37" s="170" t="s">
        <v>159</v>
      </c>
      <c r="E37" s="263"/>
      <c r="F37" s="263"/>
      <c r="G37" s="263"/>
      <c r="H37" s="263"/>
      <c r="I37" s="263"/>
      <c r="J37" s="263"/>
      <c r="K37" s="263"/>
    </row>
    <row r="38" spans="1:16" ht="24" customHeight="1">
      <c r="A38" s="101"/>
      <c r="B38" s="102">
        <v>2</v>
      </c>
      <c r="C38" s="171" t="s">
        <v>160</v>
      </c>
      <c r="D38" s="172" t="s">
        <v>161</v>
      </c>
      <c r="E38" s="263"/>
      <c r="F38" s="263"/>
      <c r="G38" s="263"/>
      <c r="H38" s="263"/>
      <c r="I38" s="263"/>
      <c r="J38" s="263"/>
      <c r="K38" s="263"/>
    </row>
    <row r="39" spans="1:16" ht="38.25">
      <c r="A39" s="104"/>
      <c r="B39" s="102">
        <v>3</v>
      </c>
      <c r="C39" s="173" t="s">
        <v>162</v>
      </c>
      <c r="D39" s="174" t="s">
        <v>163</v>
      </c>
      <c r="E39" s="263"/>
      <c r="F39" s="263"/>
      <c r="G39" s="263"/>
      <c r="H39" s="263"/>
      <c r="I39" s="263"/>
      <c r="J39" s="263"/>
      <c r="K39" s="263"/>
    </row>
    <row r="40" spans="1:16">
      <c r="A40" s="104"/>
      <c r="B40" s="106">
        <v>4</v>
      </c>
      <c r="C40" s="99" t="s">
        <v>164</v>
      </c>
      <c r="D40" s="175" t="s">
        <v>165</v>
      </c>
      <c r="E40" s="263"/>
      <c r="F40" s="263"/>
      <c r="G40" s="263"/>
      <c r="H40" s="263"/>
      <c r="I40" s="263"/>
      <c r="J40" s="263"/>
      <c r="K40" s="263"/>
    </row>
    <row r="41" spans="1:16">
      <c r="A41" s="101"/>
      <c r="B41" s="109">
        <v>5</v>
      </c>
      <c r="C41" s="99" t="s">
        <v>166</v>
      </c>
      <c r="D41" s="175" t="s">
        <v>145</v>
      </c>
      <c r="E41" s="263"/>
      <c r="F41" s="263"/>
      <c r="G41" s="263"/>
      <c r="H41" s="263"/>
      <c r="I41" s="263"/>
      <c r="J41" s="263"/>
      <c r="K41" s="263"/>
    </row>
    <row r="42" spans="1:16" ht="25.5">
      <c r="A42" s="101"/>
      <c r="B42" s="109">
        <v>6</v>
      </c>
      <c r="C42" s="99" t="s">
        <v>167</v>
      </c>
      <c r="D42" s="175" t="s">
        <v>168</v>
      </c>
      <c r="E42" s="263"/>
      <c r="F42" s="263"/>
      <c r="G42" s="263"/>
      <c r="H42" s="263"/>
      <c r="I42" s="263"/>
      <c r="J42" s="263"/>
      <c r="K42" s="263"/>
    </row>
    <row r="43" spans="1:16" ht="25.5">
      <c r="A43" s="101"/>
      <c r="B43" s="176">
        <v>7</v>
      </c>
      <c r="C43" s="116" t="s">
        <v>169</v>
      </c>
      <c r="D43" s="177" t="s">
        <v>170</v>
      </c>
      <c r="E43" s="263"/>
      <c r="F43" s="263"/>
      <c r="G43" s="263"/>
      <c r="H43" s="263"/>
      <c r="I43" s="263"/>
      <c r="J43" s="263"/>
      <c r="K43" s="263"/>
    </row>
    <row r="44" spans="1:16" ht="28.5" customHeight="1">
      <c r="A44" s="112"/>
      <c r="B44" s="176">
        <v>8</v>
      </c>
      <c r="C44" s="99" t="s">
        <v>171</v>
      </c>
      <c r="D44" s="172" t="s">
        <v>172</v>
      </c>
      <c r="E44" s="263"/>
      <c r="F44" s="263"/>
      <c r="G44" s="263"/>
      <c r="H44" s="263"/>
      <c r="I44" s="263"/>
      <c r="J44" s="263"/>
      <c r="K44" s="263"/>
    </row>
    <row r="45" spans="1:16" ht="110.25" customHeight="1">
      <c r="A45" s="112"/>
      <c r="B45" s="176"/>
      <c r="C45" s="99" t="s">
        <v>173</v>
      </c>
      <c r="D45" s="175" t="s">
        <v>145</v>
      </c>
      <c r="E45" s="278"/>
      <c r="F45" s="279"/>
      <c r="G45" s="279"/>
      <c r="H45" s="279"/>
      <c r="I45" s="279"/>
      <c r="J45" s="279"/>
      <c r="K45" s="280"/>
    </row>
    <row r="46" spans="1:16" ht="38.25">
      <c r="A46" s="112"/>
      <c r="B46" s="176"/>
      <c r="C46" s="99" t="s">
        <v>174</v>
      </c>
      <c r="D46" s="175" t="s">
        <v>145</v>
      </c>
      <c r="E46" s="278"/>
      <c r="F46" s="279"/>
      <c r="G46" s="279"/>
      <c r="H46" s="279"/>
      <c r="I46" s="279"/>
      <c r="J46" s="279"/>
      <c r="K46" s="280"/>
    </row>
    <row r="47" spans="1:16" ht="38.25">
      <c r="A47" s="112"/>
      <c r="B47" s="176">
        <v>9</v>
      </c>
      <c r="C47" s="99" t="s">
        <v>175</v>
      </c>
      <c r="D47" s="115" t="s">
        <v>176</v>
      </c>
      <c r="E47" s="263"/>
      <c r="F47" s="263"/>
      <c r="G47" s="263"/>
      <c r="H47" s="263"/>
      <c r="I47" s="263"/>
      <c r="J47" s="263"/>
      <c r="K47" s="263"/>
    </row>
    <row r="48" spans="1:16" ht="25.5">
      <c r="A48" s="112"/>
      <c r="B48" s="178">
        <v>10</v>
      </c>
      <c r="C48" s="99" t="s">
        <v>177</v>
      </c>
      <c r="D48" s="175" t="s">
        <v>178</v>
      </c>
      <c r="E48" s="263"/>
      <c r="F48" s="263"/>
      <c r="G48" s="263"/>
      <c r="H48" s="263"/>
      <c r="I48" s="263"/>
      <c r="J48" s="263"/>
      <c r="K48" s="263"/>
    </row>
    <row r="49" spans="1:11" ht="76.5">
      <c r="A49" s="101"/>
      <c r="B49" s="176">
        <v>11</v>
      </c>
      <c r="C49" s="99" t="s">
        <v>179</v>
      </c>
      <c r="D49" s="179" t="s">
        <v>180</v>
      </c>
      <c r="E49" s="263"/>
      <c r="F49" s="263"/>
      <c r="G49" s="263"/>
      <c r="H49" s="263"/>
      <c r="I49" s="263"/>
      <c r="J49" s="263"/>
      <c r="K49" s="263"/>
    </row>
    <row r="50" spans="1:11" ht="102">
      <c r="A50" s="112"/>
      <c r="B50" s="178">
        <v>12</v>
      </c>
      <c r="C50" s="116" t="s">
        <v>181</v>
      </c>
      <c r="D50" s="180" t="s">
        <v>182</v>
      </c>
      <c r="E50" s="263"/>
      <c r="F50" s="263"/>
      <c r="G50" s="263"/>
      <c r="H50" s="263"/>
      <c r="I50" s="263"/>
      <c r="J50" s="263"/>
      <c r="K50" s="263"/>
    </row>
    <row r="51" spans="1:11">
      <c r="A51" s="62"/>
      <c r="B51" s="102">
        <v>13</v>
      </c>
      <c r="C51" s="181"/>
      <c r="D51" s="101" t="s">
        <v>147</v>
      </c>
      <c r="E51" s="278"/>
      <c r="F51" s="279"/>
      <c r="G51" s="279"/>
      <c r="H51" s="279"/>
      <c r="I51" s="279"/>
      <c r="J51" s="279"/>
      <c r="K51" s="280"/>
    </row>
    <row r="54" spans="1:11">
      <c r="C54" s="182" t="s">
        <v>148</v>
      </c>
      <c r="D54" s="183"/>
      <c r="E54" s="51"/>
      <c r="F54" s="51"/>
      <c r="G54" s="51"/>
      <c r="H54" s="51"/>
    </row>
    <row r="55" spans="1:11">
      <c r="D55" s="51"/>
      <c r="E55" s="51"/>
      <c r="F55" s="51"/>
      <c r="G55" s="51"/>
      <c r="H55" s="51"/>
    </row>
    <row r="56" spans="1:11">
      <c r="D56" s="51"/>
      <c r="E56" s="51"/>
      <c r="F56" s="51"/>
      <c r="G56" s="51"/>
      <c r="H56" s="51"/>
    </row>
  </sheetData>
  <mergeCells count="22">
    <mergeCell ref="E48:K48"/>
    <mergeCell ref="E49:K49"/>
    <mergeCell ref="E50:K50"/>
    <mergeCell ref="E51:K51"/>
    <mergeCell ref="E42:K42"/>
    <mergeCell ref="E43:K43"/>
    <mergeCell ref="E44:K44"/>
    <mergeCell ref="E45:K45"/>
    <mergeCell ref="E46:K46"/>
    <mergeCell ref="E47:K47"/>
    <mergeCell ref="E41:K41"/>
    <mergeCell ref="A2:O2"/>
    <mergeCell ref="A7:O7"/>
    <mergeCell ref="A12:N12"/>
    <mergeCell ref="A31:D31"/>
    <mergeCell ref="A32:E32"/>
    <mergeCell ref="A33:F33"/>
    <mergeCell ref="E36:K36"/>
    <mergeCell ref="E37:K37"/>
    <mergeCell ref="E38:K38"/>
    <mergeCell ref="E39:K39"/>
    <mergeCell ref="E40:K4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61"/>
  <sheetViews>
    <sheetView workbookViewId="0">
      <selection activeCell="F15" sqref="F15"/>
    </sheetView>
  </sheetViews>
  <sheetFormatPr defaultRowHeight="15"/>
  <cols>
    <col min="1" max="1" width="6.42578125" customWidth="1"/>
    <col min="2" max="2" width="7" customWidth="1"/>
    <col min="3" max="3" width="11.28515625" customWidth="1"/>
    <col min="4" max="4" width="47.7109375" customWidth="1"/>
    <col min="5" max="5" width="9.140625" style="5"/>
    <col min="7" max="7" width="8.28515625" customWidth="1"/>
    <col min="10" max="10" width="7.28515625" customWidth="1"/>
  </cols>
  <sheetData>
    <row r="1" spans="1:17" s="44" customFormat="1" ht="11.25">
      <c r="A1" s="42"/>
      <c r="B1" s="43"/>
      <c r="D1" s="45"/>
      <c r="E1" s="218"/>
      <c r="F1" s="43"/>
      <c r="G1" s="43"/>
      <c r="H1" s="43"/>
      <c r="K1" s="43"/>
      <c r="L1" s="43"/>
      <c r="N1" s="45"/>
    </row>
    <row r="2" spans="1:17" s="44" customFormat="1" ht="28.5" customHeight="1">
      <c r="A2" s="281" t="s">
        <v>257</v>
      </c>
      <c r="B2" s="281"/>
      <c r="C2" s="281"/>
      <c r="D2" s="281"/>
      <c r="E2" s="281"/>
      <c r="F2" s="281"/>
      <c r="G2" s="281"/>
      <c r="H2" s="281"/>
      <c r="I2" s="281"/>
      <c r="J2" s="281"/>
      <c r="K2" s="281"/>
      <c r="L2" s="281"/>
      <c r="M2" s="281"/>
      <c r="N2" s="281"/>
      <c r="O2" s="281"/>
    </row>
    <row r="3" spans="1:17" s="44" customFormat="1" ht="11.25">
      <c r="A3" s="42"/>
      <c r="B3" s="43"/>
      <c r="D3" s="45"/>
      <c r="E3" s="218"/>
      <c r="F3" s="43"/>
      <c r="G3" s="43"/>
      <c r="H3" s="43"/>
      <c r="K3" s="43"/>
      <c r="L3" s="43"/>
      <c r="N3" s="45"/>
    </row>
    <row r="4" spans="1:17" s="44" customFormat="1" ht="11.25">
      <c r="A4" s="44" t="s">
        <v>102</v>
      </c>
      <c r="B4" s="43"/>
      <c r="D4" s="45"/>
      <c r="E4" s="49"/>
      <c r="F4" s="46"/>
      <c r="G4" s="47"/>
      <c r="H4" s="43"/>
      <c r="I4" s="43"/>
      <c r="J4" s="43"/>
      <c r="K4" s="43"/>
      <c r="L4" s="43"/>
      <c r="M4" s="43"/>
      <c r="N4" s="43"/>
    </row>
    <row r="5" spans="1:17" s="44" customFormat="1" ht="11.25">
      <c r="A5" s="44" t="s">
        <v>234</v>
      </c>
      <c r="B5" s="43"/>
      <c r="D5" s="45"/>
      <c r="E5" s="49"/>
      <c r="F5" s="46"/>
      <c r="G5" s="47"/>
      <c r="H5" s="43"/>
      <c r="I5" s="43"/>
      <c r="J5" s="43"/>
      <c r="K5" s="43"/>
      <c r="L5" s="43"/>
      <c r="M5" s="43"/>
      <c r="N5" s="43"/>
    </row>
    <row r="6" spans="1:17" s="44" customFormat="1" ht="11.25">
      <c r="A6" s="44" t="s">
        <v>2</v>
      </c>
      <c r="B6" s="43"/>
      <c r="D6" s="45"/>
      <c r="E6" s="49"/>
      <c r="F6" s="46"/>
      <c r="G6" s="47"/>
      <c r="H6" s="43"/>
      <c r="I6" s="43"/>
      <c r="J6" s="43"/>
      <c r="K6" s="43"/>
      <c r="L6" s="43"/>
      <c r="M6" s="43"/>
      <c r="N6" s="43"/>
    </row>
    <row r="7" spans="1:17" s="44" customFormat="1" ht="25.5" customHeight="1">
      <c r="A7" s="265" t="s">
        <v>238</v>
      </c>
      <c r="B7" s="265"/>
      <c r="C7" s="265"/>
      <c r="D7" s="265"/>
      <c r="E7" s="265"/>
      <c r="F7" s="265"/>
      <c r="G7" s="265"/>
      <c r="H7" s="265"/>
      <c r="I7" s="265"/>
      <c r="J7" s="265"/>
      <c r="K7" s="265"/>
      <c r="L7" s="265"/>
      <c r="M7" s="265"/>
      <c r="N7" s="265"/>
      <c r="O7" s="265"/>
    </row>
    <row r="8" spans="1:17" s="44" customFormat="1" ht="11.25" customHeight="1">
      <c r="A8" s="44" t="s">
        <v>104</v>
      </c>
      <c r="B8" s="43"/>
      <c r="D8" s="45"/>
      <c r="E8" s="49"/>
      <c r="F8" s="46"/>
      <c r="G8" s="47"/>
      <c r="H8" s="43"/>
      <c r="I8" s="43"/>
      <c r="J8" s="43"/>
      <c r="K8" s="43"/>
      <c r="L8" s="43"/>
      <c r="M8" s="43"/>
      <c r="N8" s="43"/>
    </row>
    <row r="9" spans="1:17" s="44" customFormat="1" ht="11.25">
      <c r="A9" s="48" t="s">
        <v>222</v>
      </c>
      <c r="D9" s="45"/>
      <c r="E9" s="49"/>
    </row>
    <row r="10" spans="1:17" s="44" customFormat="1" ht="11.25">
      <c r="A10" s="44" t="s">
        <v>105</v>
      </c>
      <c r="B10" s="43"/>
      <c r="D10" s="45"/>
      <c r="E10" s="49"/>
      <c r="F10" s="46"/>
      <c r="G10" s="47"/>
      <c r="H10" s="43"/>
      <c r="I10" s="43"/>
      <c r="J10" s="43"/>
      <c r="K10" s="43"/>
      <c r="L10" s="43"/>
      <c r="M10" s="43"/>
      <c r="N10" s="43"/>
    </row>
    <row r="11" spans="1:17" s="44" customFormat="1" ht="11.25">
      <c r="A11" s="44" t="s">
        <v>106</v>
      </c>
      <c r="B11" s="43"/>
      <c r="D11" s="45"/>
      <c r="E11" s="49"/>
      <c r="F11" s="46"/>
      <c r="G11" s="47"/>
      <c r="H11" s="43"/>
      <c r="I11" s="43"/>
      <c r="J11" s="43"/>
      <c r="K11" s="43"/>
      <c r="L11" s="43"/>
      <c r="M11" s="43"/>
      <c r="N11" s="43"/>
    </row>
    <row r="12" spans="1:17" ht="42" customHeight="1">
      <c r="A12" s="275" t="s">
        <v>223</v>
      </c>
      <c r="B12" s="275"/>
      <c r="C12" s="275"/>
      <c r="D12" s="275"/>
      <c r="E12" s="275"/>
      <c r="F12" s="275"/>
      <c r="G12" s="275"/>
      <c r="H12" s="275"/>
      <c r="I12" s="275"/>
      <c r="J12" s="275"/>
      <c r="K12" s="275"/>
      <c r="L12" s="275"/>
      <c r="M12" s="275"/>
      <c r="N12" s="275"/>
    </row>
    <row r="13" spans="1:17" s="44" customFormat="1" ht="11.25" customHeight="1">
      <c r="A13" s="134"/>
      <c r="B13" s="135"/>
      <c r="C13" s="50"/>
      <c r="D13" s="136"/>
      <c r="E13" s="219"/>
      <c r="F13" s="135"/>
      <c r="G13" s="135"/>
      <c r="H13" s="135"/>
      <c r="I13" s="50"/>
      <c r="J13" s="50"/>
      <c r="K13" s="135"/>
      <c r="L13" s="135"/>
      <c r="M13" s="50"/>
      <c r="N13" s="45"/>
    </row>
    <row r="14" spans="1:17" ht="102">
      <c r="A14" s="12" t="s">
        <v>7</v>
      </c>
      <c r="B14" s="13" t="s">
        <v>8</v>
      </c>
      <c r="C14" s="14" t="s">
        <v>9</v>
      </c>
      <c r="D14" s="16" t="s">
        <v>107</v>
      </c>
      <c r="E14" s="14" t="s">
        <v>224</v>
      </c>
      <c r="F14" s="138" t="s">
        <v>235</v>
      </c>
      <c r="G14" s="18" t="s">
        <v>14</v>
      </c>
      <c r="H14" s="18" t="s">
        <v>237</v>
      </c>
      <c r="I14" s="14" t="s">
        <v>108</v>
      </c>
      <c r="J14" s="14" t="s">
        <v>20</v>
      </c>
      <c r="K14" s="14" t="s">
        <v>109</v>
      </c>
      <c r="L14" s="19" t="s">
        <v>22</v>
      </c>
      <c r="M14" s="19" t="s">
        <v>23</v>
      </c>
      <c r="N14" s="53" t="s">
        <v>110</v>
      </c>
      <c r="O14" s="18" t="s">
        <v>16</v>
      </c>
      <c r="P14" s="18" t="s">
        <v>17</v>
      </c>
      <c r="Q14" s="20" t="s">
        <v>24</v>
      </c>
    </row>
    <row r="15" spans="1:17" ht="143.25" customHeight="1">
      <c r="A15" s="21">
        <v>145</v>
      </c>
      <c r="B15" s="54"/>
      <c r="C15" s="22" t="s">
        <v>25</v>
      </c>
      <c r="D15" s="184" t="s">
        <v>183</v>
      </c>
      <c r="E15" s="56"/>
      <c r="F15" s="58"/>
      <c r="G15" s="139"/>
      <c r="H15" s="25"/>
      <c r="I15" s="58"/>
      <c r="J15" s="59"/>
      <c r="K15" s="60"/>
      <c r="L15" s="61" t="s">
        <v>258</v>
      </c>
      <c r="M15" s="61" t="s">
        <v>258</v>
      </c>
      <c r="N15" s="62"/>
      <c r="O15" s="63"/>
      <c r="P15" s="64"/>
      <c r="Q15" s="62"/>
    </row>
    <row r="16" spans="1:17" ht="101.25" customHeight="1">
      <c r="A16" s="88"/>
      <c r="B16" s="26" t="s">
        <v>259</v>
      </c>
      <c r="C16" s="65"/>
      <c r="D16" s="185" t="s">
        <v>184</v>
      </c>
      <c r="E16" s="75">
        <v>60</v>
      </c>
      <c r="F16" s="142"/>
      <c r="G16" s="141"/>
      <c r="H16" s="143"/>
      <c r="I16" s="144"/>
      <c r="J16" s="145"/>
      <c r="K16" s="145"/>
      <c r="L16" s="146"/>
      <c r="M16" s="69"/>
      <c r="N16" s="69"/>
      <c r="O16" s="69"/>
      <c r="P16" s="71"/>
      <c r="Q16" s="62"/>
    </row>
    <row r="17" spans="1:17" ht="101.25" customHeight="1">
      <c r="A17" s="88"/>
      <c r="B17" s="26" t="s">
        <v>260</v>
      </c>
      <c r="C17" s="65" t="s">
        <v>25</v>
      </c>
      <c r="D17" s="186" t="s">
        <v>185</v>
      </c>
      <c r="E17" s="75">
        <v>60</v>
      </c>
      <c r="F17" s="141"/>
      <c r="G17" s="142"/>
      <c r="H17" s="143"/>
      <c r="I17" s="144"/>
      <c r="J17" s="145"/>
      <c r="K17" s="145"/>
      <c r="L17" s="146"/>
      <c r="M17" s="69"/>
      <c r="N17" s="69"/>
      <c r="O17" s="69"/>
      <c r="P17" s="71"/>
      <c r="Q17" s="62"/>
    </row>
    <row r="18" spans="1:17" ht="102" customHeight="1">
      <c r="A18" s="88"/>
      <c r="B18" s="26" t="s">
        <v>261</v>
      </c>
      <c r="C18" s="65" t="s">
        <v>25</v>
      </c>
      <c r="D18" s="187" t="s">
        <v>186</v>
      </c>
      <c r="E18" s="75">
        <v>30</v>
      </c>
      <c r="F18" s="142"/>
      <c r="G18" s="142"/>
      <c r="H18" s="143"/>
      <c r="I18" s="144"/>
      <c r="J18" s="145"/>
      <c r="K18" s="145"/>
      <c r="L18" s="146"/>
      <c r="M18" s="69"/>
      <c r="N18" s="69"/>
      <c r="O18" s="69"/>
      <c r="P18" s="71"/>
      <c r="Q18" s="62"/>
    </row>
    <row r="19" spans="1:17" ht="101.25" customHeight="1">
      <c r="A19" s="88"/>
      <c r="B19" s="26" t="s">
        <v>262</v>
      </c>
      <c r="C19" s="65" t="s">
        <v>25</v>
      </c>
      <c r="D19" s="187" t="s">
        <v>187</v>
      </c>
      <c r="E19" s="75">
        <v>30</v>
      </c>
      <c r="F19" s="142"/>
      <c r="G19" s="142"/>
      <c r="H19" s="143"/>
      <c r="I19" s="144"/>
      <c r="J19" s="145"/>
      <c r="K19" s="145"/>
      <c r="L19" s="146"/>
      <c r="M19" s="69"/>
      <c r="N19" s="69"/>
      <c r="O19" s="69"/>
      <c r="P19" s="71"/>
      <c r="Q19" s="62"/>
    </row>
    <row r="20" spans="1:17" ht="101.25" customHeight="1">
      <c r="A20" s="77"/>
      <c r="B20" s="26" t="s">
        <v>263</v>
      </c>
      <c r="C20" s="65"/>
      <c r="D20" s="66" t="s">
        <v>188</v>
      </c>
      <c r="E20" s="81" t="s">
        <v>114</v>
      </c>
      <c r="F20" s="188"/>
      <c r="G20" s="142"/>
      <c r="H20" s="143"/>
      <c r="I20" s="144"/>
      <c r="J20" s="145"/>
      <c r="K20" s="145"/>
      <c r="L20" s="146"/>
      <c r="M20" s="77"/>
      <c r="N20" s="77"/>
      <c r="O20" s="77"/>
      <c r="P20" s="78"/>
      <c r="Q20" s="62"/>
    </row>
    <row r="21" spans="1:17">
      <c r="A21" s="77"/>
      <c r="B21" s="26" t="s">
        <v>264</v>
      </c>
      <c r="C21" s="65"/>
      <c r="D21" s="148"/>
      <c r="E21" s="75"/>
      <c r="F21" s="149"/>
      <c r="G21" s="142"/>
      <c r="H21" s="143"/>
      <c r="I21" s="144"/>
      <c r="J21" s="145"/>
      <c r="K21" s="145"/>
      <c r="L21" s="146"/>
      <c r="M21" s="72"/>
      <c r="N21" s="72"/>
      <c r="O21" s="72"/>
      <c r="P21" s="150"/>
      <c r="Q21" s="62"/>
    </row>
    <row r="22" spans="1:17">
      <c r="A22" s="77"/>
      <c r="B22" s="75"/>
      <c r="C22" s="65"/>
      <c r="D22" s="151"/>
      <c r="E22" s="75"/>
      <c r="F22" s="149"/>
      <c r="G22" s="142"/>
      <c r="H22" s="143"/>
      <c r="I22" s="144"/>
      <c r="J22" s="145"/>
      <c r="K22" s="145"/>
      <c r="L22" s="146"/>
      <c r="M22" s="72"/>
      <c r="N22" s="72"/>
      <c r="O22" s="72"/>
      <c r="P22" s="150"/>
      <c r="Q22" s="62"/>
    </row>
    <row r="23" spans="1:17">
      <c r="A23" s="77"/>
      <c r="B23" s="75"/>
      <c r="C23" s="65"/>
      <c r="D23" s="152"/>
      <c r="E23" s="75"/>
      <c r="F23" s="141"/>
      <c r="G23" s="142"/>
      <c r="H23" s="143"/>
      <c r="I23" s="144"/>
      <c r="J23" s="145"/>
      <c r="K23" s="145"/>
      <c r="L23" s="146"/>
      <c r="M23" s="77"/>
      <c r="N23" s="77"/>
      <c r="O23" s="77"/>
      <c r="P23" s="77"/>
      <c r="Q23" s="62"/>
    </row>
    <row r="24" spans="1:17" ht="14.25" customHeight="1">
      <c r="A24" s="62"/>
      <c r="B24" s="79"/>
      <c r="C24" s="79"/>
      <c r="D24" s="79" t="s">
        <v>189</v>
      </c>
      <c r="E24" s="79"/>
      <c r="F24" s="79"/>
      <c r="G24" s="79"/>
      <c r="H24" s="79"/>
      <c r="I24" s="79"/>
      <c r="J24" s="79"/>
      <c r="K24" s="79"/>
      <c r="L24" s="79"/>
      <c r="M24" s="79"/>
      <c r="N24" s="79"/>
      <c r="O24" s="79"/>
      <c r="P24" s="79"/>
      <c r="Q24" s="62"/>
    </row>
    <row r="25" spans="1:17">
      <c r="A25" s="77"/>
      <c r="B25" s="75" t="s">
        <v>265</v>
      </c>
      <c r="C25" s="153"/>
      <c r="D25" s="151"/>
      <c r="E25" s="56"/>
      <c r="F25" s="76"/>
      <c r="G25" s="142"/>
      <c r="H25" s="143"/>
      <c r="I25" s="144"/>
      <c r="J25" s="145"/>
      <c r="K25" s="145"/>
      <c r="L25" s="146"/>
      <c r="M25" s="77"/>
      <c r="N25" s="77"/>
      <c r="O25" s="77"/>
      <c r="P25" s="78"/>
      <c r="Q25" s="62"/>
    </row>
    <row r="26" spans="1:17">
      <c r="A26" s="72"/>
      <c r="B26" s="75"/>
      <c r="C26" s="72"/>
      <c r="D26" s="154"/>
      <c r="E26" s="220"/>
      <c r="F26" s="156"/>
      <c r="G26" s="157"/>
      <c r="H26" s="158"/>
      <c r="I26" s="159"/>
      <c r="J26" s="160"/>
      <c r="K26" s="160"/>
      <c r="L26" s="161"/>
      <c r="M26" s="72"/>
      <c r="N26" s="72"/>
      <c r="O26" s="72"/>
      <c r="P26" s="150"/>
      <c r="Q26" s="62"/>
    </row>
    <row r="27" spans="1:17">
      <c r="A27" s="77"/>
      <c r="B27" s="75"/>
      <c r="C27" s="77"/>
      <c r="D27" s="151"/>
      <c r="E27" s="56"/>
      <c r="F27" s="77"/>
      <c r="G27" s="142"/>
      <c r="H27" s="143"/>
      <c r="I27" s="144"/>
      <c r="J27" s="145"/>
      <c r="K27" s="145"/>
      <c r="L27" s="146"/>
      <c r="M27" s="77"/>
      <c r="N27" s="77"/>
      <c r="O27" s="77"/>
      <c r="P27" s="78"/>
      <c r="Q27" s="62"/>
    </row>
    <row r="28" spans="1:17">
      <c r="A28" s="87"/>
      <c r="B28" s="88"/>
      <c r="C28" s="87"/>
      <c r="D28" s="90"/>
      <c r="E28" s="162"/>
      <c r="F28" s="87"/>
      <c r="G28" s="163"/>
      <c r="H28" s="164"/>
      <c r="I28" s="88"/>
      <c r="J28" s="165"/>
      <c r="K28" s="165"/>
      <c r="L28" s="165"/>
      <c r="M28" s="87"/>
      <c r="N28" s="87"/>
      <c r="O28" s="87"/>
      <c r="P28" s="87"/>
    </row>
    <row r="29" spans="1:17">
      <c r="A29" s="91" t="s">
        <v>266</v>
      </c>
      <c r="B29" s="92"/>
      <c r="C29" s="92"/>
      <c r="D29" s="92"/>
      <c r="E29" s="221"/>
      <c r="F29" s="92"/>
      <c r="G29" s="163"/>
      <c r="H29" s="164"/>
      <c r="I29" s="88"/>
      <c r="J29" s="165"/>
      <c r="K29" s="165"/>
      <c r="L29" s="165"/>
      <c r="M29" s="87"/>
      <c r="N29" s="87"/>
      <c r="O29" s="87"/>
      <c r="P29" s="87"/>
    </row>
    <row r="30" spans="1:17">
      <c r="A30" s="11" t="s">
        <v>116</v>
      </c>
      <c r="B30" s="11"/>
      <c r="C30" s="11"/>
      <c r="D30" s="11"/>
      <c r="E30" s="222"/>
      <c r="F30" s="11"/>
      <c r="G30" s="163"/>
      <c r="H30" s="164"/>
      <c r="I30" s="88"/>
      <c r="J30" s="165"/>
      <c r="K30" s="165"/>
      <c r="L30" s="165"/>
      <c r="M30" s="87"/>
      <c r="N30" s="87"/>
      <c r="O30" s="87"/>
      <c r="P30" s="87"/>
    </row>
    <row r="31" spans="1:17" ht="14.25" customHeight="1">
      <c r="A31" s="87"/>
      <c r="B31" s="88"/>
      <c r="C31" s="87"/>
      <c r="D31" s="90"/>
      <c r="E31" s="88"/>
      <c r="F31" s="87"/>
      <c r="G31" s="163"/>
      <c r="H31" s="164"/>
      <c r="I31" s="88"/>
      <c r="J31" s="165"/>
      <c r="K31" s="165"/>
      <c r="L31" s="165"/>
      <c r="M31" s="87"/>
      <c r="N31" s="87"/>
      <c r="O31" s="87"/>
      <c r="P31" s="87"/>
    </row>
    <row r="32" spans="1:17">
      <c r="A32" s="87"/>
      <c r="B32" s="88"/>
      <c r="C32" s="87"/>
      <c r="D32" s="90"/>
      <c r="E32" s="162"/>
      <c r="F32" s="87"/>
      <c r="G32" s="163"/>
      <c r="H32" s="164"/>
      <c r="I32" s="88"/>
      <c r="J32" s="165"/>
      <c r="K32" s="165"/>
      <c r="L32" s="165"/>
      <c r="M32" s="87"/>
      <c r="N32" s="87"/>
      <c r="O32" s="87"/>
      <c r="P32" s="87"/>
    </row>
    <row r="33" spans="1:16" ht="19.5" customHeight="1">
      <c r="A33" s="268" t="s">
        <v>117</v>
      </c>
      <c r="B33" s="268"/>
      <c r="C33" s="268"/>
      <c r="D33" s="268"/>
      <c r="E33" s="268"/>
      <c r="F33" s="268"/>
      <c r="G33" s="268"/>
      <c r="H33" s="164"/>
      <c r="I33" s="88"/>
      <c r="J33" s="165"/>
      <c r="K33" s="165"/>
      <c r="L33" s="165"/>
      <c r="M33" s="87"/>
      <c r="N33" s="87"/>
      <c r="O33" s="87"/>
      <c r="P33" s="87"/>
    </row>
    <row r="34" spans="1:16" ht="31.5" customHeight="1">
      <c r="A34" s="261" t="s">
        <v>118</v>
      </c>
      <c r="B34" s="261"/>
      <c r="C34" s="261"/>
      <c r="D34" s="261"/>
      <c r="E34" s="261"/>
      <c r="F34" s="261"/>
      <c r="G34" s="261"/>
      <c r="H34" s="164"/>
      <c r="I34" s="88"/>
      <c r="J34" s="165"/>
      <c r="K34" s="165"/>
      <c r="L34" s="165"/>
      <c r="M34" s="87"/>
      <c r="N34" s="87"/>
      <c r="O34" s="87"/>
      <c r="P34" s="87"/>
    </row>
    <row r="35" spans="1:16" ht="42" customHeight="1">
      <c r="A35" s="269" t="s">
        <v>156</v>
      </c>
      <c r="B35" s="269"/>
      <c r="C35" s="269"/>
      <c r="D35" s="269"/>
      <c r="E35" s="269"/>
      <c r="F35" s="269"/>
      <c r="G35" s="269"/>
      <c r="H35" s="164"/>
      <c r="I35" s="88"/>
      <c r="J35" s="165"/>
      <c r="K35" s="165"/>
      <c r="L35" s="165"/>
      <c r="M35" s="87"/>
      <c r="N35" s="87"/>
      <c r="O35" s="87"/>
      <c r="P35" s="87"/>
    </row>
    <row r="37" spans="1:16" ht="14.25" customHeight="1">
      <c r="A37" s="189"/>
      <c r="B37" s="190" t="s">
        <v>8</v>
      </c>
      <c r="C37" s="191" t="s">
        <v>190</v>
      </c>
      <c r="D37" s="192" t="s">
        <v>191</v>
      </c>
      <c r="E37" s="282" t="s">
        <v>121</v>
      </c>
      <c r="F37" s="283"/>
      <c r="G37" s="283"/>
      <c r="H37" s="283"/>
      <c r="I37" s="283"/>
      <c r="J37" s="283"/>
      <c r="K37" s="284"/>
    </row>
    <row r="38" spans="1:16">
      <c r="A38" s="191"/>
      <c r="B38" s="193">
        <v>1</v>
      </c>
      <c r="C38" s="99" t="s">
        <v>192</v>
      </c>
      <c r="D38" s="99" t="s">
        <v>193</v>
      </c>
      <c r="E38" s="285"/>
      <c r="F38" s="286"/>
      <c r="G38" s="286"/>
      <c r="H38" s="286"/>
      <c r="I38" s="286"/>
      <c r="J38" s="286"/>
      <c r="K38" s="287"/>
    </row>
    <row r="39" spans="1:16" ht="14.25" customHeight="1">
      <c r="A39" s="99"/>
      <c r="B39" s="193">
        <v>2</v>
      </c>
      <c r="C39" s="99" t="s">
        <v>194</v>
      </c>
      <c r="D39" s="99" t="s">
        <v>145</v>
      </c>
      <c r="E39" s="285"/>
      <c r="F39" s="286"/>
      <c r="G39" s="286"/>
      <c r="H39" s="286"/>
      <c r="I39" s="286"/>
      <c r="J39" s="286"/>
      <c r="K39" s="287"/>
    </row>
    <row r="40" spans="1:16" ht="14.25" customHeight="1">
      <c r="A40" s="191"/>
      <c r="B40" s="193">
        <v>3</v>
      </c>
      <c r="C40" s="99" t="s">
        <v>195</v>
      </c>
      <c r="D40" s="99" t="s">
        <v>196</v>
      </c>
      <c r="E40" s="285"/>
      <c r="F40" s="286"/>
      <c r="G40" s="286"/>
      <c r="H40" s="286"/>
      <c r="I40" s="286"/>
      <c r="J40" s="286"/>
      <c r="K40" s="287"/>
    </row>
    <row r="41" spans="1:16" ht="14.25" customHeight="1">
      <c r="A41" s="191"/>
      <c r="B41" s="193">
        <v>4</v>
      </c>
      <c r="C41" s="99" t="s">
        <v>197</v>
      </c>
      <c r="D41" s="99" t="s">
        <v>198</v>
      </c>
      <c r="E41" s="285"/>
      <c r="F41" s="286"/>
      <c r="G41" s="286"/>
      <c r="H41" s="286"/>
      <c r="I41" s="286"/>
      <c r="J41" s="286"/>
      <c r="K41" s="287"/>
    </row>
    <row r="42" spans="1:16">
      <c r="A42" s="191"/>
      <c r="B42" s="193">
        <v>5</v>
      </c>
      <c r="C42" s="99" t="s">
        <v>199</v>
      </c>
      <c r="D42" s="99" t="s">
        <v>200</v>
      </c>
      <c r="E42" s="285"/>
      <c r="F42" s="286"/>
      <c r="G42" s="286"/>
      <c r="H42" s="286"/>
      <c r="I42" s="286"/>
      <c r="J42" s="286"/>
      <c r="K42" s="287"/>
    </row>
    <row r="43" spans="1:16" ht="14.25" customHeight="1">
      <c r="A43" s="191"/>
      <c r="B43" s="193">
        <v>6</v>
      </c>
      <c r="C43" s="99" t="s">
        <v>201</v>
      </c>
      <c r="D43" s="99" t="s">
        <v>202</v>
      </c>
      <c r="E43" s="285"/>
      <c r="F43" s="286"/>
      <c r="G43" s="286"/>
      <c r="H43" s="286"/>
      <c r="I43" s="286"/>
      <c r="J43" s="286"/>
      <c r="K43" s="287"/>
    </row>
    <row r="44" spans="1:16" ht="14.25" customHeight="1">
      <c r="A44" s="191"/>
      <c r="B44" s="193">
        <v>7</v>
      </c>
      <c r="C44" s="99" t="s">
        <v>203</v>
      </c>
      <c r="D44" s="99" t="s">
        <v>204</v>
      </c>
      <c r="E44" s="285"/>
      <c r="F44" s="286"/>
      <c r="G44" s="286"/>
      <c r="H44" s="286"/>
      <c r="I44" s="286"/>
      <c r="J44" s="286"/>
      <c r="K44" s="287"/>
    </row>
    <row r="45" spans="1:16" ht="14.25" customHeight="1">
      <c r="A45" s="191"/>
      <c r="B45" s="193">
        <v>8</v>
      </c>
      <c r="C45" s="99" t="s">
        <v>205</v>
      </c>
      <c r="D45" s="99" t="s">
        <v>206</v>
      </c>
      <c r="E45" s="285"/>
      <c r="F45" s="286"/>
      <c r="G45" s="286"/>
      <c r="H45" s="286"/>
      <c r="I45" s="286"/>
      <c r="J45" s="286"/>
      <c r="K45" s="287"/>
    </row>
    <row r="46" spans="1:16" ht="14.25" customHeight="1">
      <c r="A46" s="191"/>
      <c r="B46" s="193">
        <v>9</v>
      </c>
      <c r="C46" s="99" t="s">
        <v>207</v>
      </c>
      <c r="D46" s="99" t="s">
        <v>208</v>
      </c>
      <c r="E46" s="285"/>
      <c r="F46" s="286"/>
      <c r="G46" s="286"/>
      <c r="H46" s="286"/>
      <c r="I46" s="286"/>
      <c r="J46" s="286"/>
      <c r="K46" s="287"/>
    </row>
    <row r="47" spans="1:16" ht="14.25" customHeight="1">
      <c r="A47" s="191"/>
      <c r="B47" s="193">
        <v>10</v>
      </c>
      <c r="C47" s="99" t="s">
        <v>209</v>
      </c>
      <c r="D47" s="99" t="s">
        <v>210</v>
      </c>
      <c r="E47" s="285"/>
      <c r="F47" s="286"/>
      <c r="G47" s="286"/>
      <c r="H47" s="286"/>
      <c r="I47" s="286"/>
      <c r="J47" s="286"/>
      <c r="K47" s="287"/>
    </row>
    <row r="48" spans="1:16" ht="14.25" customHeight="1">
      <c r="A48" s="62"/>
      <c r="B48" s="194">
        <v>11</v>
      </c>
      <c r="C48" s="62"/>
      <c r="D48" s="195" t="s">
        <v>211</v>
      </c>
      <c r="E48" s="278"/>
      <c r="F48" s="279"/>
      <c r="G48" s="279"/>
      <c r="H48" s="279"/>
      <c r="I48" s="279"/>
      <c r="J48" s="279"/>
      <c r="K48" s="280"/>
    </row>
    <row r="50" spans="1:11" ht="25.5">
      <c r="A50" s="196"/>
      <c r="B50" s="197" t="s">
        <v>8</v>
      </c>
      <c r="C50" s="198" t="s">
        <v>190</v>
      </c>
      <c r="D50" s="199" t="s">
        <v>191</v>
      </c>
      <c r="E50" s="291" t="s">
        <v>121</v>
      </c>
      <c r="F50" s="292"/>
      <c r="G50" s="292"/>
      <c r="H50" s="292"/>
      <c r="I50" s="292"/>
      <c r="J50" s="292"/>
      <c r="K50" s="293"/>
    </row>
    <row r="51" spans="1:11">
      <c r="A51" s="200"/>
      <c r="B51" s="201">
        <v>1</v>
      </c>
      <c r="C51" s="202" t="s">
        <v>192</v>
      </c>
      <c r="D51" s="202" t="s">
        <v>212</v>
      </c>
      <c r="E51" s="288"/>
      <c r="F51" s="289"/>
      <c r="G51" s="289"/>
      <c r="H51" s="289"/>
      <c r="I51" s="289"/>
      <c r="J51" s="289"/>
      <c r="K51" s="290"/>
    </row>
    <row r="52" spans="1:11" ht="38.25">
      <c r="A52" s="203"/>
      <c r="B52" s="201">
        <v>2</v>
      </c>
      <c r="C52" s="202" t="s">
        <v>194</v>
      </c>
      <c r="D52" s="202" t="s">
        <v>145</v>
      </c>
      <c r="E52" s="288"/>
      <c r="F52" s="289"/>
      <c r="G52" s="289"/>
      <c r="H52" s="289"/>
      <c r="I52" s="289"/>
      <c r="J52" s="289"/>
      <c r="K52" s="290"/>
    </row>
    <row r="53" spans="1:11">
      <c r="A53" s="200"/>
      <c r="B53" s="201">
        <v>3</v>
      </c>
      <c r="C53" s="202" t="s">
        <v>195</v>
      </c>
      <c r="D53" s="202" t="s">
        <v>196</v>
      </c>
      <c r="E53" s="288"/>
      <c r="F53" s="289"/>
      <c r="G53" s="289"/>
      <c r="H53" s="289"/>
      <c r="I53" s="289"/>
      <c r="J53" s="289"/>
      <c r="K53" s="290"/>
    </row>
    <row r="54" spans="1:11">
      <c r="A54" s="200"/>
      <c r="B54" s="201">
        <v>4</v>
      </c>
      <c r="C54" s="202" t="s">
        <v>197</v>
      </c>
      <c r="D54" s="202" t="s">
        <v>213</v>
      </c>
      <c r="E54" s="288"/>
      <c r="F54" s="289"/>
      <c r="G54" s="289"/>
      <c r="H54" s="289"/>
      <c r="I54" s="289"/>
      <c r="J54" s="289"/>
      <c r="K54" s="290"/>
    </row>
    <row r="55" spans="1:11">
      <c r="A55" s="200"/>
      <c r="B55" s="201">
        <v>5</v>
      </c>
      <c r="C55" s="202" t="s">
        <v>199</v>
      </c>
      <c r="D55" s="202" t="s">
        <v>200</v>
      </c>
      <c r="E55" s="288"/>
      <c r="F55" s="289"/>
      <c r="G55" s="289"/>
      <c r="H55" s="289"/>
      <c r="I55" s="289"/>
      <c r="J55" s="289"/>
      <c r="K55" s="290"/>
    </row>
    <row r="56" spans="1:11">
      <c r="A56" s="200"/>
      <c r="B56" s="201">
        <v>6</v>
      </c>
      <c r="C56" s="202" t="s">
        <v>205</v>
      </c>
      <c r="D56" s="202" t="s">
        <v>214</v>
      </c>
      <c r="E56" s="288"/>
      <c r="F56" s="289"/>
      <c r="G56" s="289"/>
      <c r="H56" s="289"/>
      <c r="I56" s="289"/>
      <c r="J56" s="289"/>
      <c r="K56" s="290"/>
    </row>
    <row r="57" spans="1:11" ht="25.5">
      <c r="A57" s="200"/>
      <c r="B57" s="201">
        <v>7</v>
      </c>
      <c r="C57" s="202" t="s">
        <v>209</v>
      </c>
      <c r="D57" s="202" t="s">
        <v>210</v>
      </c>
      <c r="E57" s="288"/>
      <c r="F57" s="289"/>
      <c r="G57" s="289"/>
      <c r="H57" s="289"/>
      <c r="I57" s="289"/>
      <c r="J57" s="289"/>
      <c r="K57" s="290"/>
    </row>
    <row r="58" spans="1:11">
      <c r="A58" s="200"/>
      <c r="B58" s="201">
        <v>8</v>
      </c>
      <c r="C58" s="204"/>
      <c r="D58" s="205" t="s">
        <v>215</v>
      </c>
      <c r="E58" s="288"/>
      <c r="F58" s="289"/>
      <c r="G58" s="289"/>
      <c r="H58" s="289"/>
      <c r="I58" s="289"/>
      <c r="J58" s="289"/>
      <c r="K58" s="290"/>
    </row>
    <row r="61" spans="1:11">
      <c r="D61" s="126"/>
    </row>
  </sheetData>
  <mergeCells count="27">
    <mergeCell ref="E56:K56"/>
    <mergeCell ref="E57:K57"/>
    <mergeCell ref="E58:K58"/>
    <mergeCell ref="E50:K50"/>
    <mergeCell ref="E51:K51"/>
    <mergeCell ref="E52:K52"/>
    <mergeCell ref="E53:K53"/>
    <mergeCell ref="E54:K54"/>
    <mergeCell ref="E55:K55"/>
    <mergeCell ref="E48:K48"/>
    <mergeCell ref="E37:K37"/>
    <mergeCell ref="E38:K38"/>
    <mergeCell ref="E39:K39"/>
    <mergeCell ref="E40:K40"/>
    <mergeCell ref="E41:K41"/>
    <mergeCell ref="E42:K42"/>
    <mergeCell ref="E43:K43"/>
    <mergeCell ref="E44:K44"/>
    <mergeCell ref="E45:K45"/>
    <mergeCell ref="E46:K46"/>
    <mergeCell ref="E47:K47"/>
    <mergeCell ref="A35:G35"/>
    <mergeCell ref="A2:O2"/>
    <mergeCell ref="A7:O7"/>
    <mergeCell ref="A12:N12"/>
    <mergeCell ref="A33:G33"/>
    <mergeCell ref="A34:G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Įvardytieji diapazonai</vt:lpstr>
      </vt:variant>
      <vt:variant>
        <vt:i4>2</vt:i4>
      </vt:variant>
    </vt:vector>
  </HeadingPairs>
  <TitlesOfParts>
    <vt:vector size="6" baseType="lpstr">
      <vt:lpstr>1-142</vt:lpstr>
      <vt:lpstr>143</vt:lpstr>
      <vt:lpstr>144</vt:lpstr>
      <vt:lpstr>145</vt:lpstr>
      <vt:lpstr>'1-142'!Print_Area</vt:lpstr>
      <vt:lpstr>'143'!Print_Area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Petrauskienė</dc:creator>
  <cp:lastModifiedBy>Angele Zutkienė</cp:lastModifiedBy>
  <cp:lastPrinted>2021-04-27T18:20:28Z</cp:lastPrinted>
  <dcterms:created xsi:type="dcterms:W3CDTF">2021-02-22T08:16:56Z</dcterms:created>
  <dcterms:modified xsi:type="dcterms:W3CDTF">2021-06-15T13:44:16Z</dcterms:modified>
</cp:coreProperties>
</file>